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05" yWindow="-165" windowWidth="30930" windowHeight="16440" tabRatio="875"/>
  </bookViews>
  <sheets>
    <sheet name="INSTRUCTIONS" sheetId="27" r:id="rId1"/>
    <sheet name="a. Meal Counts_Cash Sales" sheetId="28" r:id="rId2"/>
    <sheet name="b. Payment Log" sheetId="32" r:id="rId3"/>
    <sheet name="c. Services" sheetId="31" r:id="rId4"/>
    <sheet name="d. SFA Labor_Benefits" sheetId="11" r:id="rId5"/>
    <sheet name="e. Vending Machine Schedule" sheetId="34" r:id="rId6"/>
    <sheet name="f. Summer Food Serv. Program" sheetId="19" r:id="rId7"/>
    <sheet name="g. CACFP (Dinner)" sheetId="20" r:id="rId8"/>
    <sheet name="h. Reimbursement Rates" sheetId="2" r:id="rId9"/>
  </sheets>
  <definedNames>
    <definedName name="_xlnm.Print_Area" localSheetId="1">'a. Meal Counts_Cash Sales'!$A$1:$AR$29</definedName>
    <definedName name="_xlnm.Print_Area" localSheetId="3">'c. Services'!$A$1:$AA$26</definedName>
    <definedName name="_xlnm.Print_Area" localSheetId="4">'d. SFA Labor_Benefits'!$A$1:$L$103</definedName>
    <definedName name="_xlnm.Print_Area" localSheetId="5">'e. Vending Machine Schedule'!$A$1:$G$24</definedName>
    <definedName name="_xlnm.Print_Area" localSheetId="8">'h. Reimbursement Rates'!$A$1:$I$42</definedName>
    <definedName name="_xlnm.Print_Area" localSheetId="0">INSTRUCTIONS!$A$1:$B$21</definedName>
    <definedName name="_xlnm.Print_Titles" localSheetId="1">'a. Meal Counts_Cash Sales'!$A:$A,'a. Meal Counts_Cash Sales'!$1:$4</definedName>
    <definedName name="_xlnm.Print_Titles" localSheetId="3">'c. Services'!$A:$A</definedName>
    <definedName name="_xlnm.Print_Titles" localSheetId="4">'d. SFA Labor_Benefits'!$1:$1</definedName>
    <definedName name="_xlnm.Print_Titles" localSheetId="0">INSTRUCTIONS!$1:$4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3" i="32" l="1"/>
  <c r="P13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AG25" i="28" l="1"/>
  <c r="AG24" i="28"/>
  <c r="AG23" i="28"/>
  <c r="AG22" i="28"/>
  <c r="AG21" i="28"/>
  <c r="AG20" i="28"/>
  <c r="AG19" i="28"/>
  <c r="AG18" i="28"/>
  <c r="AG17" i="28"/>
  <c r="AG16" i="28"/>
  <c r="AG15" i="28"/>
  <c r="AG14" i="28"/>
  <c r="AG13" i="28"/>
  <c r="AG12" i="28"/>
  <c r="AG11" i="28"/>
  <c r="AG10" i="28"/>
  <c r="AG9" i="28"/>
  <c r="AG8" i="28"/>
  <c r="AG7" i="28"/>
  <c r="AG6" i="28"/>
  <c r="AG5" i="28"/>
  <c r="I22" i="2" l="1"/>
  <c r="D22" i="2"/>
  <c r="I21" i="2"/>
  <c r="D21" i="2"/>
  <c r="I20" i="2"/>
  <c r="D20" i="2"/>
  <c r="I13" i="2"/>
  <c r="D13" i="2"/>
  <c r="I12" i="2"/>
  <c r="D12" i="2"/>
  <c r="I11" i="2"/>
  <c r="D11" i="2"/>
  <c r="I10" i="2"/>
  <c r="D10" i="2"/>
  <c r="AN26" i="28" l="1"/>
  <c r="Z26" i="28"/>
  <c r="AM25" i="28"/>
  <c r="AK25" i="28"/>
  <c r="AI25" i="28"/>
  <c r="AE25" i="28"/>
  <c r="AC25" i="28"/>
  <c r="AA25" i="28"/>
  <c r="AM24" i="28"/>
  <c r="AK24" i="28"/>
  <c r="AI24" i="28"/>
  <c r="AE24" i="28"/>
  <c r="AC24" i="28"/>
  <c r="AA24" i="28"/>
  <c r="AM23" i="28"/>
  <c r="AK23" i="28"/>
  <c r="AI23" i="28"/>
  <c r="AE23" i="28"/>
  <c r="AC23" i="28"/>
  <c r="AA23" i="28"/>
  <c r="AM22" i="28"/>
  <c r="AK22" i="28"/>
  <c r="AI22" i="28"/>
  <c r="AE22" i="28"/>
  <c r="AC22" i="28"/>
  <c r="AA22" i="28"/>
  <c r="AM21" i="28"/>
  <c r="AK21" i="28"/>
  <c r="AI21" i="28"/>
  <c r="AE21" i="28"/>
  <c r="AC21" i="28"/>
  <c r="AA21" i="28"/>
  <c r="AM20" i="28"/>
  <c r="AK20" i="28"/>
  <c r="AI20" i="28"/>
  <c r="AE20" i="28"/>
  <c r="AC20" i="28"/>
  <c r="AA20" i="28"/>
  <c r="AM19" i="28"/>
  <c r="AK19" i="28"/>
  <c r="AI19" i="28"/>
  <c r="AE19" i="28"/>
  <c r="AC19" i="28"/>
  <c r="AA19" i="28"/>
  <c r="AM18" i="28"/>
  <c r="AK18" i="28"/>
  <c r="AI18" i="28"/>
  <c r="AE18" i="28"/>
  <c r="AC18" i="28"/>
  <c r="AA18" i="28"/>
  <c r="AM17" i="28"/>
  <c r="AK17" i="28"/>
  <c r="AI17" i="28"/>
  <c r="AE17" i="28"/>
  <c r="AC17" i="28"/>
  <c r="AA17" i="28"/>
  <c r="AM16" i="28"/>
  <c r="AK16" i="28"/>
  <c r="AI16" i="28"/>
  <c r="AE16" i="28"/>
  <c r="AC16" i="28"/>
  <c r="AA16" i="28"/>
  <c r="AM15" i="28"/>
  <c r="AK15" i="28"/>
  <c r="AI15" i="28"/>
  <c r="AE15" i="28"/>
  <c r="AC15" i="28"/>
  <c r="AA15" i="28"/>
  <c r="AM14" i="28"/>
  <c r="AK14" i="28"/>
  <c r="AI14" i="28"/>
  <c r="AE14" i="28"/>
  <c r="AC14" i="28"/>
  <c r="AA14" i="28"/>
  <c r="AM13" i="28"/>
  <c r="AK13" i="28"/>
  <c r="AI13" i="28"/>
  <c r="AE13" i="28"/>
  <c r="AC13" i="28"/>
  <c r="AA13" i="28"/>
  <c r="AM12" i="28"/>
  <c r="AK12" i="28"/>
  <c r="AI12" i="28"/>
  <c r="AE12" i="28"/>
  <c r="AC12" i="28"/>
  <c r="AA12" i="28"/>
  <c r="AM11" i="28"/>
  <c r="AK11" i="28"/>
  <c r="AI11" i="28"/>
  <c r="AE11" i="28"/>
  <c r="AC11" i="28"/>
  <c r="AA11" i="28"/>
  <c r="AM10" i="28"/>
  <c r="AK10" i="28"/>
  <c r="AI10" i="28"/>
  <c r="AE10" i="28"/>
  <c r="AC10" i="28"/>
  <c r="AA10" i="28"/>
  <c r="AM9" i="28"/>
  <c r="AK9" i="28"/>
  <c r="AI9" i="28"/>
  <c r="AE9" i="28"/>
  <c r="AC9" i="28"/>
  <c r="AA9" i="28"/>
  <c r="AM8" i="28"/>
  <c r="AK8" i="28"/>
  <c r="AI8" i="28"/>
  <c r="AE8" i="28"/>
  <c r="AC8" i="28"/>
  <c r="AA8" i="28"/>
  <c r="AM7" i="28"/>
  <c r="AK7" i="28"/>
  <c r="AI7" i="28"/>
  <c r="AE7" i="28"/>
  <c r="AC7" i="28"/>
  <c r="AA7" i="28"/>
  <c r="AM6" i="28"/>
  <c r="AK6" i="28"/>
  <c r="AI6" i="28"/>
  <c r="AE6" i="28"/>
  <c r="AC6" i="28"/>
  <c r="AA6" i="28"/>
  <c r="AM5" i="28"/>
  <c r="AK5" i="28"/>
  <c r="AI5" i="28"/>
  <c r="AE5" i="28"/>
  <c r="AC5" i="28"/>
  <c r="AA5" i="28"/>
  <c r="AR7" i="28" l="1"/>
  <c r="AR9" i="28"/>
  <c r="AR13" i="28"/>
  <c r="AR15" i="28"/>
  <c r="AR17" i="28"/>
  <c r="AR19" i="28"/>
  <c r="AR21" i="28"/>
  <c r="AR23" i="28"/>
  <c r="AR25" i="28"/>
  <c r="AR5" i="28"/>
  <c r="AR11" i="28"/>
  <c r="AA26" i="28"/>
  <c r="AE26" i="28"/>
  <c r="AI26" i="28"/>
  <c r="AM26" i="28"/>
  <c r="AC26" i="28"/>
  <c r="AG26" i="28"/>
  <c r="AK26" i="28"/>
  <c r="AR8" i="28"/>
  <c r="AR10" i="28"/>
  <c r="AR12" i="28"/>
  <c r="AR14" i="28"/>
  <c r="AR16" i="28"/>
  <c r="AR18" i="28"/>
  <c r="AR20" i="28"/>
  <c r="AR22" i="28"/>
  <c r="AR24" i="28"/>
  <c r="AR6" i="28"/>
  <c r="L101" i="11"/>
  <c r="I101" i="11"/>
  <c r="H101" i="11"/>
  <c r="G101" i="11"/>
  <c r="J100" i="11"/>
  <c r="F100" i="11"/>
  <c r="J99" i="11"/>
  <c r="F99" i="11"/>
  <c r="J98" i="11"/>
  <c r="F98" i="11"/>
  <c r="J97" i="11"/>
  <c r="F97" i="11"/>
  <c r="J96" i="11"/>
  <c r="F96" i="11"/>
  <c r="J95" i="11"/>
  <c r="F95" i="11"/>
  <c r="J94" i="11"/>
  <c r="F94" i="11"/>
  <c r="J93" i="11"/>
  <c r="F93" i="11"/>
  <c r="J92" i="11"/>
  <c r="F92" i="11"/>
  <c r="J91" i="11"/>
  <c r="F91" i="11"/>
  <c r="J90" i="11"/>
  <c r="F90" i="11"/>
  <c r="J89" i="11"/>
  <c r="F89" i="11"/>
  <c r="J88" i="11"/>
  <c r="F88" i="11"/>
  <c r="J87" i="11"/>
  <c r="F87" i="11"/>
  <c r="J86" i="11"/>
  <c r="F86" i="11"/>
  <c r="J85" i="11"/>
  <c r="F85" i="11"/>
  <c r="J84" i="11"/>
  <c r="F84" i="11"/>
  <c r="J83" i="11"/>
  <c r="F83" i="11"/>
  <c r="J82" i="11"/>
  <c r="F82" i="11"/>
  <c r="J81" i="11"/>
  <c r="F81" i="11"/>
  <c r="J80" i="11"/>
  <c r="F80" i="11"/>
  <c r="J79" i="11"/>
  <c r="F79" i="11"/>
  <c r="J78" i="11"/>
  <c r="F78" i="11"/>
  <c r="J77" i="11"/>
  <c r="F77" i="11"/>
  <c r="J76" i="11"/>
  <c r="F76" i="11"/>
  <c r="J75" i="11"/>
  <c r="F75" i="11"/>
  <c r="J74" i="11"/>
  <c r="F74" i="11"/>
  <c r="J73" i="11"/>
  <c r="F73" i="11"/>
  <c r="J72" i="11"/>
  <c r="F72" i="11"/>
  <c r="J71" i="11"/>
  <c r="F71" i="11"/>
  <c r="J70" i="11"/>
  <c r="F70" i="11"/>
  <c r="J69" i="11"/>
  <c r="F69" i="11"/>
  <c r="J68" i="11"/>
  <c r="F68" i="11"/>
  <c r="J67" i="11"/>
  <c r="F67" i="11"/>
  <c r="J66" i="11"/>
  <c r="F66" i="11"/>
  <c r="J65" i="11"/>
  <c r="F65" i="11"/>
  <c r="J64" i="11"/>
  <c r="F64" i="11"/>
  <c r="J63" i="11"/>
  <c r="F63" i="11"/>
  <c r="J62" i="11"/>
  <c r="F62" i="11"/>
  <c r="J61" i="11"/>
  <c r="F61" i="11"/>
  <c r="J60" i="11"/>
  <c r="F60" i="11"/>
  <c r="J59" i="11"/>
  <c r="F59" i="11"/>
  <c r="J58" i="11"/>
  <c r="F58" i="11"/>
  <c r="J57" i="11"/>
  <c r="F57" i="11"/>
  <c r="J56" i="11"/>
  <c r="F56" i="11"/>
  <c r="J55" i="11"/>
  <c r="F55" i="11"/>
  <c r="J54" i="11"/>
  <c r="F54" i="11"/>
  <c r="J53" i="11"/>
  <c r="F53" i="11"/>
  <c r="J52" i="11"/>
  <c r="F52" i="11"/>
  <c r="J51" i="11"/>
  <c r="F51" i="11"/>
  <c r="J50" i="11"/>
  <c r="F50" i="11"/>
  <c r="J49" i="11"/>
  <c r="F49" i="11"/>
  <c r="J48" i="11"/>
  <c r="F48" i="11"/>
  <c r="J47" i="11"/>
  <c r="F47" i="11"/>
  <c r="J46" i="11"/>
  <c r="F46" i="11"/>
  <c r="J45" i="11"/>
  <c r="F45" i="11"/>
  <c r="J44" i="11"/>
  <c r="F44" i="11"/>
  <c r="J43" i="11"/>
  <c r="F43" i="11"/>
  <c r="J42" i="11"/>
  <c r="F42" i="11"/>
  <c r="J41" i="11"/>
  <c r="F41" i="11"/>
  <c r="J40" i="11"/>
  <c r="F40" i="11"/>
  <c r="J39" i="11"/>
  <c r="F39" i="11"/>
  <c r="J38" i="11"/>
  <c r="F38" i="11"/>
  <c r="J37" i="11"/>
  <c r="F37" i="11"/>
  <c r="J36" i="11"/>
  <c r="F36" i="11"/>
  <c r="J35" i="11"/>
  <c r="F35" i="11"/>
  <c r="J34" i="11"/>
  <c r="F34" i="11"/>
  <c r="J33" i="11"/>
  <c r="F33" i="11"/>
  <c r="J32" i="11"/>
  <c r="F32" i="11"/>
  <c r="J31" i="11"/>
  <c r="F31" i="11"/>
  <c r="J30" i="11"/>
  <c r="F30" i="11"/>
  <c r="J29" i="11"/>
  <c r="F29" i="11"/>
  <c r="J28" i="11"/>
  <c r="F28" i="11"/>
  <c r="J27" i="11"/>
  <c r="F27" i="11"/>
  <c r="J26" i="11"/>
  <c r="F26" i="11"/>
  <c r="J25" i="11"/>
  <c r="F25" i="11"/>
  <c r="J24" i="11"/>
  <c r="F24" i="11"/>
  <c r="J23" i="11"/>
  <c r="F23" i="11"/>
  <c r="J22" i="11"/>
  <c r="F22" i="11"/>
  <c r="J21" i="11"/>
  <c r="F21" i="11"/>
  <c r="J20" i="11"/>
  <c r="F20" i="11"/>
  <c r="J19" i="11"/>
  <c r="F19" i="11"/>
  <c r="J18" i="11"/>
  <c r="F18" i="11"/>
  <c r="J17" i="11"/>
  <c r="F17" i="11"/>
  <c r="J16" i="11"/>
  <c r="F16" i="11"/>
  <c r="J15" i="11"/>
  <c r="F15" i="11"/>
  <c r="J14" i="11"/>
  <c r="F14" i="11"/>
  <c r="J13" i="11"/>
  <c r="F13" i="11"/>
  <c r="J12" i="11"/>
  <c r="F12" i="11"/>
  <c r="J11" i="11"/>
  <c r="F11" i="11"/>
  <c r="J10" i="11"/>
  <c r="F10" i="11"/>
  <c r="J9" i="11"/>
  <c r="F9" i="11"/>
  <c r="J8" i="11"/>
  <c r="F8" i="11"/>
  <c r="J7" i="11"/>
  <c r="F7" i="11"/>
  <c r="AR26" i="28" l="1"/>
  <c r="K8" i="11"/>
  <c r="K10" i="11"/>
  <c r="F101" i="11"/>
  <c r="K11" i="11"/>
  <c r="K12" i="11"/>
  <c r="K14" i="11"/>
  <c r="K15" i="11"/>
  <c r="K16" i="11"/>
  <c r="K18" i="11"/>
  <c r="K19" i="11"/>
  <c r="K20" i="11"/>
  <c r="K22" i="11"/>
  <c r="K23" i="11"/>
  <c r="K24" i="11"/>
  <c r="K26" i="11"/>
  <c r="K27" i="11"/>
  <c r="K28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J101" i="11"/>
  <c r="K9" i="11"/>
  <c r="K13" i="11"/>
  <c r="K17" i="11"/>
  <c r="K21" i="11"/>
  <c r="K25" i="11"/>
  <c r="K29" i="11"/>
  <c r="K7" i="11"/>
  <c r="K101" i="11" l="1"/>
  <c r="E8" i="19"/>
  <c r="G8" i="19" s="1"/>
  <c r="E9" i="19"/>
  <c r="G9" i="19" s="1"/>
  <c r="E10" i="19"/>
  <c r="G10" i="19" s="1"/>
  <c r="E11" i="19"/>
  <c r="G11" i="19" s="1"/>
  <c r="E12" i="19"/>
  <c r="G12" i="19" s="1"/>
  <c r="E10" i="20"/>
  <c r="G10" i="20" s="1"/>
  <c r="E11" i="20"/>
  <c r="G11" i="20" s="1"/>
  <c r="E12" i="20"/>
  <c r="G12" i="20" s="1"/>
  <c r="E13" i="20"/>
  <c r="G13" i="20" s="1"/>
  <c r="E14" i="20"/>
  <c r="G14" i="20" s="1"/>
  <c r="G13" i="19" l="1"/>
  <c r="G15" i="20"/>
</calcChain>
</file>

<file path=xl/sharedStrings.xml><?xml version="1.0" encoding="utf-8"?>
<sst xmlns="http://schemas.openxmlformats.org/spreadsheetml/2006/main" count="353" uniqueCount="252">
  <si>
    <t xml:space="preserve">School/Site </t>
    <phoneticPr fontId="17" type="noConversion"/>
  </si>
  <si>
    <t xml:space="preserve">Paid </t>
  </si>
  <si>
    <t>Free</t>
  </si>
  <si>
    <t>Reduced</t>
  </si>
  <si>
    <t>Breakfast</t>
  </si>
  <si>
    <t>Lunch</t>
  </si>
  <si>
    <t>Family Style</t>
  </si>
  <si>
    <t>Site Name</t>
  </si>
  <si>
    <t>Other</t>
  </si>
  <si>
    <t>Hourly Rate</t>
  </si>
  <si>
    <t>Daily Hours</t>
  </si>
  <si>
    <t># of Days Paid</t>
  </si>
  <si>
    <t>Total Wages</t>
  </si>
  <si>
    <t>Grand Total</t>
  </si>
  <si>
    <t>AM SNACK</t>
  </si>
  <si>
    <t>PM SNACK</t>
  </si>
  <si>
    <t>INSTRUCTIONS:</t>
  </si>
  <si>
    <t>A SERVINGS PER DAY - To be completed by the SFA</t>
  </si>
  <si>
    <t>B NUMBER OF SERVING DAYS - To be completed by the SFA</t>
  </si>
  <si>
    <t>C TOTAL SERVINGS - Prepopulated formula</t>
  </si>
  <si>
    <t>E TOTAL COST - Prepopulated formula</t>
  </si>
  <si>
    <t>SFA:</t>
  </si>
  <si>
    <t>FSMC:</t>
  </si>
  <si>
    <t>TOTAL COST</t>
  </si>
  <si>
    <t>Position</t>
  </si>
  <si>
    <t>MEAL TYPE</t>
  </si>
  <si>
    <t>BREAKFAST</t>
  </si>
  <si>
    <t>LUNCH</t>
  </si>
  <si>
    <t>SUPPER</t>
  </si>
  <si>
    <t>SERVINGS PER DAY</t>
  </si>
  <si>
    <t>NUMBER OF SERVING DAYS</t>
  </si>
  <si>
    <t>TOTAL SERVINGS</t>
  </si>
  <si>
    <t>A</t>
  </si>
  <si>
    <t>B</t>
  </si>
  <si>
    <t>C</t>
  </si>
  <si>
    <t>D</t>
  </si>
  <si>
    <t>E</t>
  </si>
  <si>
    <t>GRAND TOTAL</t>
  </si>
  <si>
    <t>CHECK ONE:</t>
  </si>
  <si>
    <t>Unitized Meal</t>
  </si>
  <si>
    <t>TOTALS</t>
  </si>
  <si>
    <t>Special Milk Program</t>
  </si>
  <si>
    <t>Offer vs. Serve</t>
  </si>
  <si>
    <t>Adult Meals</t>
  </si>
  <si>
    <r>
      <t xml:space="preserve">Grade Designation     </t>
    </r>
    <r>
      <rPr>
        <b/>
        <i/>
        <u/>
        <sz val="10"/>
        <rFont val="Times New Roman"/>
        <family val="1"/>
      </rPr>
      <t>Use Drop Down Box</t>
    </r>
  </si>
  <si>
    <t>Grades at Site</t>
  </si>
  <si>
    <t>Breakfast Meals</t>
  </si>
  <si>
    <t>Lunch Meals</t>
  </si>
  <si>
    <t>After School Snacks</t>
  </si>
  <si>
    <t>Meal Service Information</t>
  </si>
  <si>
    <t>* Comments on Site Information</t>
  </si>
  <si>
    <t>School/Site  Name</t>
  </si>
  <si>
    <t>School/Site Address</t>
  </si>
  <si>
    <t>Avg. Daily Enrollment</t>
  </si>
  <si>
    <t>Avg. Daily Attendance</t>
  </si>
  <si>
    <t># Serving Days</t>
  </si>
  <si>
    <t>Avg. No. Breakfasts/Day</t>
  </si>
  <si>
    <t>Reimbursable Lunches (Yearly)</t>
  </si>
  <si>
    <t>AVG. No.   Snacks/day</t>
  </si>
  <si>
    <r>
      <t>Type of Kitchen -</t>
    </r>
    <r>
      <rPr>
        <b/>
        <i/>
        <u/>
        <sz val="10"/>
        <rFont val="Times New Roman"/>
        <family val="1"/>
      </rPr>
      <t xml:space="preserve"> Use Drop Down Box</t>
    </r>
  </si>
  <si>
    <t># of Lunch Serving Periods</t>
  </si>
  <si>
    <t>Number of Serving Lines</t>
  </si>
  <si>
    <t>Lunch Time (Minutes)</t>
  </si>
  <si>
    <r>
      <t xml:space="preserve">Breakfast Service - </t>
    </r>
    <r>
      <rPr>
        <b/>
        <i/>
        <u/>
        <sz val="10"/>
        <rFont val="Times New Roman"/>
        <family val="1"/>
      </rPr>
      <t>Use Drop Down Box</t>
    </r>
  </si>
  <si>
    <t xml:space="preserve">Meal Service Times </t>
  </si>
  <si>
    <t>Breakfast (SBP)</t>
  </si>
  <si>
    <t>Lunch (NSLP)</t>
  </si>
  <si>
    <t>After School Snack Program (Indicate if Area Eligible, regular ASSP or No ASSP)</t>
  </si>
  <si>
    <t>Free (For Area Eligible - use only Free Column)</t>
  </si>
  <si>
    <t>Breakfast Starts</t>
  </si>
  <si>
    <t>Breakfast Ends</t>
  </si>
  <si>
    <t>Lunch Starts</t>
  </si>
  <si>
    <t>Lunch Ends</t>
  </si>
  <si>
    <t>After School Snack Starts</t>
  </si>
  <si>
    <t>Reimbursable Breakfast  (Please indicate Regular, Severe Need or No Breakfast)</t>
  </si>
  <si>
    <t>A La Carte</t>
  </si>
  <si>
    <t>A La Carte Sales</t>
  </si>
  <si>
    <t>Is Ala Carte Restricted?</t>
  </si>
  <si>
    <t>Elementary</t>
  </si>
  <si>
    <t>Satellite Kit.*</t>
  </si>
  <si>
    <t>No Break.</t>
  </si>
  <si>
    <t>No</t>
  </si>
  <si>
    <t>Yes</t>
  </si>
  <si>
    <t>Hi Rate Lch</t>
  </si>
  <si>
    <t>Area Elg.</t>
  </si>
  <si>
    <t>High</t>
  </si>
  <si>
    <t>Self Prep</t>
  </si>
  <si>
    <t>Reg. Break.</t>
  </si>
  <si>
    <t>No ASSP</t>
  </si>
  <si>
    <t>PK-K</t>
  </si>
  <si>
    <t>PK-8</t>
  </si>
  <si>
    <t>Middle</t>
  </si>
  <si>
    <t>All Grades</t>
  </si>
  <si>
    <t>Central Kit.</t>
  </si>
  <si>
    <t>Other*</t>
  </si>
  <si>
    <t>SN Break.</t>
  </si>
  <si>
    <t>Reg. ASSP</t>
  </si>
  <si>
    <t>Reimbursable Break. (Year)</t>
  </si>
  <si>
    <t>Services to be Provided (Use Drop Down Box for all)</t>
  </si>
  <si>
    <t>Total Reimbursable Breakfasts / Year</t>
  </si>
  <si>
    <t>Total Reimbursable Lunches / Year</t>
  </si>
  <si>
    <t>Meal Equivalent Rate</t>
  </si>
  <si>
    <t>Paid Breakfast Price</t>
  </si>
  <si>
    <t>Reduced Breakfast Price</t>
  </si>
  <si>
    <t>Paid Breakfast Dollars</t>
  </si>
  <si>
    <t>Paid Lunch Price</t>
  </si>
  <si>
    <t>Paid Lunch Dollars</t>
  </si>
  <si>
    <t>Reduced Lunch Price</t>
  </si>
  <si>
    <t>Reduced Lunch Dollars</t>
  </si>
  <si>
    <t>ASSP Paid Price</t>
  </si>
  <si>
    <t>ASSP Paid Dollars</t>
  </si>
  <si>
    <t>ASSP Reduced Price</t>
  </si>
  <si>
    <t>ASSP Reduced Dollars</t>
  </si>
  <si>
    <t>After School Snack Program</t>
  </si>
  <si>
    <t>Other Sales ($$$ Only)</t>
  </si>
  <si>
    <t xml:space="preserve">SFA-SFA Agreement Dollars </t>
  </si>
  <si>
    <t xml:space="preserve">Total CASH </t>
  </si>
  <si>
    <t>Enter Total Dollars only</t>
  </si>
  <si>
    <t>Special Milk Program Dollars (Includes all SMP Dollars)</t>
  </si>
  <si>
    <t>FEDERAL</t>
  </si>
  <si>
    <t>SITE DATA</t>
  </si>
  <si>
    <t>Wages</t>
  </si>
  <si>
    <t>Total Fringe</t>
  </si>
  <si>
    <t>Total Cost</t>
  </si>
  <si>
    <t xml:space="preserve"> Payroll Taxes</t>
  </si>
  <si>
    <t xml:space="preserve"> Medical</t>
  </si>
  <si>
    <t>PTO - Hours</t>
  </si>
  <si>
    <t>SFA Labor and Benefits</t>
  </si>
  <si>
    <t>Please choose statement regarding SFA Staff.</t>
  </si>
  <si>
    <t>STATE</t>
  </si>
  <si>
    <t>TOTAL</t>
  </si>
  <si>
    <t>FREE</t>
  </si>
  <si>
    <t>RED</t>
  </si>
  <si>
    <t>PAID</t>
  </si>
  <si>
    <t>HHFKA*</t>
  </si>
  <si>
    <t>* For "Federal PB Lunch" Healthy Hunger-Free Kids Act of 2010</t>
  </si>
  <si>
    <t>SCHOOL BREAKFAST PROGRAM</t>
  </si>
  <si>
    <t>REGULAR RATES - NON-SEVERE NEED</t>
  </si>
  <si>
    <t>SEVERE NEED RATES</t>
  </si>
  <si>
    <t>AFTER SCHOOL SNACKS</t>
  </si>
  <si>
    <t>SPECIAL MILK PROGRAM</t>
  </si>
  <si>
    <t>AT RISK/
AREA ELIGIBLE       (NO CHARGE)</t>
  </si>
  <si>
    <t>Average cost per half pint
*Based on Individual LEA's/charter school costs</t>
  </si>
  <si>
    <t>NON-AREA ELIGIBLE</t>
  </si>
  <si>
    <t>REDUCED</t>
  </si>
  <si>
    <t>AGREEMENT NUMBER:</t>
  </si>
  <si>
    <t>Cash Sales - Enter Price for Each Meal Category and for other sales use yearly totals.</t>
  </si>
  <si>
    <t>Avg. No.  Lunches/day</t>
  </si>
  <si>
    <t>Meal Equivalents</t>
  </si>
  <si>
    <t>Reduced Breakfast Dollars</t>
  </si>
  <si>
    <t>Employer Share of Taxes and Benefits</t>
  </si>
  <si>
    <t>Worksheet must accurately reflect any and all employees employed by the SFA</t>
  </si>
  <si>
    <t>Lo Reim. Lch</t>
  </si>
  <si>
    <t>Reimbursable Lunch (Please indicate Hi or Lo Rate Lunch Reimbursement OR Not on NSLP)</t>
  </si>
  <si>
    <t>Not On NSLP</t>
  </si>
  <si>
    <t>Total # Reduced Eligible</t>
  </si>
  <si>
    <t>Total # Free Eligible</t>
  </si>
  <si>
    <t>Include ALL vending machines in each school/site</t>
  </si>
  <si>
    <t>Indicate the location of vending machines by school/site and location in the building</t>
  </si>
  <si>
    <t>Indicate the type of machine (snack, beverage, faculty, etc.)</t>
  </si>
  <si>
    <t>School/Site</t>
  </si>
  <si>
    <t>Location</t>
  </si>
  <si>
    <t>Type of Machine</t>
  </si>
  <si>
    <t>NPSFSA FUND 60 (Funds Deposited to the Non-Profit School Food Service Account)</t>
  </si>
  <si>
    <t>GENERAL FUND (Funds Deposited to the School's  General Account)</t>
  </si>
  <si>
    <t>Are the machines turned on during meal service?             Y or N</t>
  </si>
  <si>
    <t>If Y, are the snacks in the machine SMART SNACK Compliant?       Y or N</t>
  </si>
  <si>
    <r>
      <t>Indicate with an (</t>
    </r>
    <r>
      <rPr>
        <b/>
        <sz val="12"/>
        <color theme="1"/>
        <rFont val="Calibri"/>
        <family val="2"/>
        <scheme val="minor"/>
      </rPr>
      <t>X</t>
    </r>
    <r>
      <rPr>
        <sz val="12"/>
        <rFont val="Arial"/>
        <family val="2"/>
      </rPr>
      <t>) if the funds from the machine are deposited to the Non-Profit School Food Service FUND 60 or the GENERAL FUND account</t>
    </r>
  </si>
  <si>
    <t>FISCAL YEAR 2019</t>
  </si>
  <si>
    <t xml:space="preserve">    REIMBURSEMENT RATE BREAKDOWN</t>
  </si>
  <si>
    <t xml:space="preserve">       Public Schools</t>
  </si>
  <si>
    <t xml:space="preserve">  NATIONAL SCHOOL LUNCH PROGRAM</t>
  </si>
  <si>
    <t>REGULAR RATE (July 1, 2018 - June 30, 2019)
SFAs w/less than 60% of Free and Reduced</t>
  </si>
  <si>
    <t>HIGH RATE (July 1, 2018 - June 30, 2019 -Federal EXTRA .02 CENTS)
SFAs w/more than 60% of Free and Reduced</t>
  </si>
  <si>
    <t>Commodity Value       $ 0.2350</t>
  </si>
  <si>
    <t>*  SFAs = LOCAL EDUCATION AGENCIES</t>
  </si>
  <si>
    <t>CLAIM_YEAR</t>
  </si>
  <si>
    <t>DTE_PAID</t>
  </si>
  <si>
    <t>FED_LUNCH_OPR</t>
  </si>
  <si>
    <t>FED_LUNCH_ACTUAL</t>
  </si>
  <si>
    <t>FED_BK_OPR</t>
  </si>
  <si>
    <t>FED_BK_ACTUAL</t>
  </si>
  <si>
    <t>SNACKS_OPR</t>
  </si>
  <si>
    <t>SNACKS_ACTUAL</t>
  </si>
  <si>
    <t>MILK_OPR</t>
  </si>
  <si>
    <t>MILK_ACTUAL</t>
  </si>
  <si>
    <t>STATE_LUNCH_OPR</t>
  </si>
  <si>
    <t>STATE_LUNCH_ACTUAL</t>
  </si>
  <si>
    <t>STATE_BK_OPR</t>
  </si>
  <si>
    <t>STATE_BK_ACTUAL</t>
  </si>
  <si>
    <t>HHFKA_OPR</t>
  </si>
  <si>
    <t>HHFKA_ACTUAL</t>
  </si>
  <si>
    <t>Claim_Month</t>
  </si>
  <si>
    <t>SFA Name:</t>
  </si>
  <si>
    <t>Payment Log for {SFA Name} and Claim Year: {Claim Year}</t>
  </si>
  <si>
    <t>Total Reimbursable Snacks / Year</t>
  </si>
  <si>
    <t>Other Cash as defined by the SFA in Comments</t>
  </si>
  <si>
    <t>Catering Dollars</t>
  </si>
  <si>
    <t>D REIMBURSEMENT RATE - to be completed by the SFA</t>
  </si>
  <si>
    <t>D REIMBURSEMENT RATE - To be completed by the SFA</t>
  </si>
  <si>
    <t>REIMBURSEMENT RATE</t>
  </si>
  <si>
    <t>ALL A-LA-CARTE     CASH SALES (Including Adult Meals)</t>
  </si>
  <si>
    <t>Tab a. - Meal Counts and Cash Sales</t>
  </si>
  <si>
    <t>(Column Z) Enter A-la-Carte Sales by school/site for the year (January 2018- December 2018 - Excluding July and August)</t>
  </si>
  <si>
    <t>(Columns C-X)School, Site Name, Site Data and Breakfast, Lunch and After School Snacks is pre-populated from SNEARS reimbursement data. This information is from January 2018- December 2018 - Excluding July and August)</t>
  </si>
  <si>
    <t>Important Note: If more than 21 sites you must add worksheet rows above the total line!</t>
  </si>
  <si>
    <t>Enter current meal price for Paid and Reduced Price for Breakfast, Lunch and After School Snack. Meal dollars will prepopulate.</t>
  </si>
  <si>
    <t>Enter Dollar amounts in "OTHER" cash sales</t>
  </si>
  <si>
    <t xml:space="preserve">Tab b. - Payment Log </t>
  </si>
  <si>
    <t xml:space="preserve">Reimbursement Dollars for January 2018 - December 2018 excluding July and August will be prepopulated from the State Agency. </t>
  </si>
  <si>
    <t xml:space="preserve">Tab c. - Services </t>
  </si>
  <si>
    <t>Copy and Paste School/ Site Information into Column A</t>
  </si>
  <si>
    <t>Enter Meal Service Information for each site. (Use drop down box when instructed)</t>
  </si>
  <si>
    <t xml:space="preserve">Enter Services to be provided for each site (All are drop down boxes) </t>
  </si>
  <si>
    <t>Tab d. SFA Labor and Benefits</t>
  </si>
  <si>
    <r>
      <t xml:space="preserve">Enter information </t>
    </r>
    <r>
      <rPr>
        <b/>
        <sz val="10"/>
        <rFont val="Arial"/>
        <family val="2"/>
      </rPr>
      <t>ONLY</t>
    </r>
    <r>
      <rPr>
        <sz val="10"/>
        <rFont val="Arial"/>
        <family val="2"/>
      </rPr>
      <t xml:space="preserve"> if you have </t>
    </r>
    <r>
      <rPr>
        <b/>
        <sz val="10"/>
        <rFont val="Arial"/>
        <family val="2"/>
      </rPr>
      <t>SFA</t>
    </r>
    <r>
      <rPr>
        <sz val="10"/>
        <rFont val="Arial"/>
        <family val="2"/>
      </rPr>
      <t xml:space="preserve"> Employees</t>
    </r>
  </si>
  <si>
    <t>Tab e. - Vending Machine Schedule</t>
  </si>
  <si>
    <t xml:space="preserve">Enter school/ site location, type of machine, where the income accrues and other information for each vending machine in the SFA. </t>
  </si>
  <si>
    <t>Tab f. Summer Food Service Program</t>
  </si>
  <si>
    <r>
      <t xml:space="preserve">Enter information </t>
    </r>
    <r>
      <rPr>
        <b/>
        <u/>
        <sz val="10"/>
        <rFont val="Arial"/>
        <family val="2"/>
      </rPr>
      <t>only</t>
    </r>
    <r>
      <rPr>
        <sz val="10"/>
        <rFont val="Arial"/>
        <family val="2"/>
      </rPr>
      <t xml:space="preserve"> if your have a current Summer Food Service Program - If you are planning on adding a SFSP you must complete a separate agreement with the Summer Food Service Program.</t>
    </r>
  </si>
  <si>
    <t>Tab g. - Child and Adult Care Food Program (Dinner)</t>
  </si>
  <si>
    <r>
      <t xml:space="preserve">Enter information </t>
    </r>
    <r>
      <rPr>
        <b/>
        <u/>
        <sz val="10"/>
        <rFont val="Arial"/>
        <family val="2"/>
      </rPr>
      <t>only</t>
    </r>
    <r>
      <rPr>
        <sz val="10"/>
        <rFont val="Arial"/>
        <family val="2"/>
      </rPr>
      <t xml:space="preserve"> if your have a current CACFP (Dinner) - If you are planning on adding a CACFP you must complete a separate agreement with the Child and Adult Care Food Program.</t>
    </r>
  </si>
  <si>
    <t>Tab h. - Reimbursement Rates</t>
  </si>
  <si>
    <t xml:space="preserve">For information purposes only. </t>
  </si>
  <si>
    <t>Tab a. - Meal Counts and Cash Sales (Yellow highlighted area)</t>
  </si>
  <si>
    <t>Total</t>
  </si>
  <si>
    <t>GREAT MEADOWS REG</t>
  </si>
  <si>
    <t>04101785</t>
  </si>
  <si>
    <t>January</t>
  </si>
  <si>
    <t>February</t>
  </si>
  <si>
    <t>March</t>
  </si>
  <si>
    <t>April</t>
  </si>
  <si>
    <t>May</t>
  </si>
  <si>
    <t>June</t>
  </si>
  <si>
    <t>September</t>
  </si>
  <si>
    <t>October</t>
  </si>
  <si>
    <t>November</t>
  </si>
  <si>
    <t>December</t>
  </si>
  <si>
    <t>INDEPENDENCE TWP CTRL</t>
  </si>
  <si>
    <t>281 Route 46, Great Meadows</t>
  </si>
  <si>
    <t>LIBERTY TWP SCHOOL</t>
  </si>
  <si>
    <t>334 Mountain Lake Road, Great Meadows</t>
  </si>
  <si>
    <t>GREAT MEADOWS MIDDLE SCH</t>
  </si>
  <si>
    <t>273 Route 46, Great Meadows</t>
  </si>
  <si>
    <t>3-5</t>
  </si>
  <si>
    <t>Pk-2</t>
  </si>
  <si>
    <t>6-8</t>
  </si>
  <si>
    <t>11:30am</t>
  </si>
  <si>
    <t>100pm</t>
  </si>
  <si>
    <t>12:00pm</t>
  </si>
  <si>
    <t>NA</t>
  </si>
  <si>
    <t>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</si>
</sst>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??_);_(@_)"/>
    <numFmt numFmtId="166" formatCode="[$-409]h:mm\ AM/PM;@"/>
    <numFmt numFmtId="167" formatCode="&quot;$&quot;#,##0.00"/>
    <numFmt numFmtId="168" formatCode="0.000"/>
    <numFmt numFmtId="169" formatCode="0.00;\-0.00;\-;@"/>
    <numFmt numFmtId="170" formatCode="#,##0.000"/>
    <numFmt numFmtId="171" formatCode="[$$-409]#,##0.00;[$$-409]\-#,##0.00"/>
    <numFmt numFmtId="172" formatCode="0_);\(0\)"/>
    <numFmt numFmtId="173" formatCode="\ mm\/dd\/yyyy"/>
  </numFmts>
  <fonts count="5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Arial"/>
      <family val="2"/>
    </font>
    <font>
      <sz val="10"/>
      <name val="Times New Roman"/>
      <family val="1"/>
    </font>
    <font>
      <b/>
      <u/>
      <sz val="12"/>
      <name val="Times New Roman"/>
      <family val="1"/>
    </font>
    <font>
      <u val="doubleAccounting"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indexed="8"/>
      <name val="Calibri"/>
      <family val="2"/>
    </font>
    <font>
      <sz val="8"/>
      <name val="Verdana"/>
      <family val="2"/>
    </font>
    <font>
      <b/>
      <sz val="14"/>
      <name val="Times New Roman"/>
      <family val="1"/>
    </font>
    <font>
      <b/>
      <sz val="16"/>
      <color indexed="8"/>
      <name val="Calibri"/>
      <family val="2"/>
    </font>
    <font>
      <b/>
      <sz val="14"/>
      <color indexed="8"/>
      <name val="Times New Roman"/>
      <family val="1"/>
    </font>
    <font>
      <b/>
      <sz val="10"/>
      <color indexed="8"/>
      <name val="Times New Roman"/>
      <family val="1"/>
    </font>
    <font>
      <b/>
      <i/>
      <u/>
      <sz val="10"/>
      <name val="Times New Roman"/>
      <family val="1"/>
    </font>
    <font>
      <b/>
      <sz val="10"/>
      <color indexed="8"/>
      <name val="Calibri"/>
      <family val="2"/>
    </font>
    <font>
      <sz val="9"/>
      <name val="Times New Roman"/>
      <family val="1"/>
    </font>
    <font>
      <sz val="9"/>
      <color indexed="8"/>
      <name val="Calibri"/>
      <family val="2"/>
    </font>
    <font>
      <b/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8"/>
      <name val="Times New Roman"/>
      <family val="1"/>
    </font>
    <font>
      <b/>
      <u/>
      <sz val="10"/>
      <name val="Verdana"/>
      <family val="2"/>
    </font>
    <font>
      <u/>
      <sz val="10"/>
      <name val="Verdana"/>
      <family val="2"/>
    </font>
    <font>
      <sz val="14"/>
      <name val="Times New Roman"/>
      <family val="1"/>
    </font>
    <font>
      <sz val="8"/>
      <color rgb="FF000000"/>
      <name val="Segoe UI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9"/>
      <name val="Arial MT"/>
    </font>
    <font>
      <sz val="11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0"/>
      <color indexed="8"/>
      <name val="Arial"/>
      <family val="2"/>
    </font>
    <font>
      <b/>
      <sz val="11"/>
      <color indexed="8"/>
      <name val="Times New Roman"/>
      <family val="1"/>
    </font>
    <font>
      <b/>
      <u/>
      <sz val="12"/>
      <name val="Arial"/>
      <family val="2"/>
    </font>
    <font>
      <b/>
      <u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27" fillId="2" borderId="0" applyNumberFormat="0" applyBorder="0" applyAlignment="0" applyProtection="0"/>
    <xf numFmtId="0" fontId="1" fillId="2" borderId="0" applyNumberFormat="0" applyBorder="0" applyAlignment="0" applyProtection="0"/>
    <xf numFmtId="43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" fillId="0" borderId="0"/>
    <xf numFmtId="9" fontId="14" fillId="0" borderId="0" applyFont="0" applyFill="0" applyBorder="0" applyAlignment="0" applyProtection="0"/>
    <xf numFmtId="0" fontId="47" fillId="0" borderId="0">
      <alignment vertical="top"/>
    </xf>
  </cellStyleXfs>
  <cellXfs count="318">
    <xf numFmtId="0" fontId="0" fillId="0" borderId="0" xfId="0"/>
    <xf numFmtId="0" fontId="4" fillId="0" borderId="0" xfId="0" applyFont="1"/>
    <xf numFmtId="0" fontId="7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Fill="1" applyBorder="1" applyAlignment="1">
      <alignment horizontal="left"/>
    </xf>
    <xf numFmtId="44" fontId="4" fillId="0" borderId="0" xfId="4" applyFont="1"/>
    <xf numFmtId="0" fontId="4" fillId="0" borderId="0" xfId="0" applyFont="1" applyFill="1"/>
    <xf numFmtId="0" fontId="4" fillId="0" borderId="0" xfId="0" applyFont="1" applyProtection="1"/>
    <xf numFmtId="0" fontId="3" fillId="0" borderId="0" xfId="0" applyFont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left"/>
    </xf>
    <xf numFmtId="0" fontId="4" fillId="0" borderId="7" xfId="0" applyFont="1" applyBorder="1"/>
    <xf numFmtId="41" fontId="4" fillId="0" borderId="2" xfId="0" applyNumberFormat="1" applyFont="1" applyBorder="1"/>
    <xf numFmtId="44" fontId="4" fillId="0" borderId="22" xfId="0" applyNumberFormat="1" applyFont="1" applyBorder="1"/>
    <xf numFmtId="44" fontId="3" fillId="0" borderId="23" xfId="0" applyNumberFormat="1" applyFont="1" applyBorder="1"/>
    <xf numFmtId="0" fontId="3" fillId="0" borderId="11" xfId="0" applyFont="1" applyBorder="1" applyAlignment="1">
      <alignment horizontal="center"/>
    </xf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center"/>
    </xf>
    <xf numFmtId="0" fontId="4" fillId="0" borderId="26" xfId="0" applyFont="1" applyBorder="1"/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4" fillId="0" borderId="29" xfId="0" applyFont="1" applyBorder="1"/>
    <xf numFmtId="0" fontId="4" fillId="0" borderId="30" xfId="0" applyFont="1" applyBorder="1"/>
    <xf numFmtId="0" fontId="3" fillId="0" borderId="31" xfId="0" applyFont="1" applyBorder="1" applyAlignment="1">
      <alignment horizontal="right"/>
    </xf>
    <xf numFmtId="0" fontId="8" fillId="0" borderId="0" xfId="0" applyFont="1"/>
    <xf numFmtId="41" fontId="4" fillId="0" borderId="2" xfId="0" applyNumberFormat="1" applyFont="1" applyBorder="1" applyProtection="1">
      <protection locked="0"/>
    </xf>
    <xf numFmtId="165" fontId="4" fillId="0" borderId="2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</xf>
    <xf numFmtId="0" fontId="0" fillId="0" borderId="0" xfId="0" applyProtection="1">
      <protection locked="0"/>
    </xf>
    <xf numFmtId="0" fontId="16" fillId="4" borderId="18" xfId="2" applyFont="1" applyFill="1" applyBorder="1" applyAlignment="1" applyProtection="1">
      <protection locked="0"/>
    </xf>
    <xf numFmtId="0" fontId="12" fillId="6" borderId="21" xfId="6" applyFont="1" applyFill="1" applyBorder="1" applyAlignment="1" applyProtection="1">
      <alignment horizontal="center" textRotation="90"/>
      <protection locked="0"/>
    </xf>
    <xf numFmtId="0" fontId="23" fillId="0" borderId="0" xfId="0" applyFont="1" applyProtection="1">
      <protection locked="0"/>
    </xf>
    <xf numFmtId="167" fontId="7" fillId="0" borderId="42" xfId="5" applyNumberFormat="1" applyFont="1" applyFill="1" applyBorder="1" applyProtection="1">
      <protection locked="0"/>
    </xf>
    <xf numFmtId="0" fontId="24" fillId="0" borderId="2" xfId="6" applyFont="1" applyFill="1" applyBorder="1" applyProtection="1">
      <protection locked="0"/>
    </xf>
    <xf numFmtId="49" fontId="7" fillId="0" borderId="40" xfId="6" applyNumberFormat="1" applyFont="1" applyFill="1" applyBorder="1" applyProtection="1">
      <protection locked="0"/>
    </xf>
    <xf numFmtId="0" fontId="7" fillId="0" borderId="37" xfId="6" applyFont="1" applyFill="1" applyBorder="1" applyProtection="1">
      <protection locked="0"/>
    </xf>
    <xf numFmtId="0" fontId="7" fillId="0" borderId="43" xfId="6" applyFont="1" applyFill="1" applyBorder="1" applyProtection="1">
      <protection locked="0"/>
    </xf>
    <xf numFmtId="0" fontId="0" fillId="0" borderId="38" xfId="0" applyBorder="1" applyProtection="1">
      <protection locked="0"/>
    </xf>
    <xf numFmtId="167" fontId="7" fillId="0" borderId="44" xfId="5" applyNumberFormat="1" applyFont="1" applyFill="1" applyBorder="1" applyProtection="1">
      <protection locked="0"/>
    </xf>
    <xf numFmtId="0" fontId="7" fillId="0" borderId="2" xfId="6" applyFont="1" applyFill="1" applyBorder="1" applyProtection="1">
      <protection locked="0"/>
    </xf>
    <xf numFmtId="1" fontId="7" fillId="0" borderId="2" xfId="6" applyNumberFormat="1" applyFont="1" applyFill="1" applyBorder="1" applyProtection="1">
      <protection locked="0"/>
    </xf>
    <xf numFmtId="166" fontId="24" fillId="0" borderId="2" xfId="6" applyNumberFormat="1" applyFont="1" applyFill="1" applyBorder="1" applyProtection="1">
      <protection locked="0"/>
    </xf>
    <xf numFmtId="166" fontId="7" fillId="0" borderId="22" xfId="6" applyNumberFormat="1" applyFont="1" applyFill="1" applyBorder="1" applyProtection="1">
      <protection locked="0"/>
    </xf>
    <xf numFmtId="0" fontId="7" fillId="0" borderId="5" xfId="6" applyFont="1" applyFill="1" applyBorder="1" applyProtection="1">
      <protection locked="0"/>
    </xf>
    <xf numFmtId="0" fontId="0" fillId="0" borderId="22" xfId="0" applyBorder="1" applyProtection="1">
      <protection locked="0"/>
    </xf>
    <xf numFmtId="0" fontId="25" fillId="0" borderId="0" xfId="0" applyFont="1" applyProtection="1">
      <protection locked="0"/>
    </xf>
    <xf numFmtId="167" fontId="7" fillId="0" borderId="29" xfId="5" applyNumberFormat="1" applyFont="1" applyFill="1" applyBorder="1" applyProtection="1">
      <protection locked="0"/>
    </xf>
    <xf numFmtId="0" fontId="7" fillId="0" borderId="32" xfId="6" applyFont="1" applyFill="1" applyBorder="1" applyProtection="1">
      <protection locked="0"/>
    </xf>
    <xf numFmtId="1" fontId="7" fillId="0" borderId="32" xfId="6" applyNumberFormat="1" applyFont="1" applyFill="1" applyBorder="1" applyProtection="1">
      <protection locked="0"/>
    </xf>
    <xf numFmtId="166" fontId="24" fillId="0" borderId="32" xfId="6" applyNumberFormat="1" applyFont="1" applyFill="1" applyBorder="1" applyProtection="1">
      <protection locked="0"/>
    </xf>
    <xf numFmtId="166" fontId="7" fillId="0" borderId="23" xfId="6" applyNumberFormat="1" applyFont="1" applyFill="1" applyBorder="1" applyProtection="1">
      <protection locked="0"/>
    </xf>
    <xf numFmtId="0" fontId="7" fillId="0" borderId="39" xfId="6" applyFont="1" applyFill="1" applyBorder="1" applyProtection="1">
      <protection locked="0"/>
    </xf>
    <xf numFmtId="0" fontId="0" fillId="0" borderId="45" xfId="0" applyBorder="1" applyProtection="1">
      <protection locked="0"/>
    </xf>
    <xf numFmtId="0" fontId="26" fillId="0" borderId="21" xfId="6" applyFont="1" applyFill="1" applyBorder="1" applyAlignment="1" applyProtection="1">
      <alignment horizontal="left"/>
      <protection locked="0"/>
    </xf>
    <xf numFmtId="0" fontId="24" fillId="4" borderId="21" xfId="6" applyFont="1" applyFill="1" applyBorder="1" applyProtection="1">
      <protection locked="0"/>
    </xf>
    <xf numFmtId="0" fontId="24" fillId="4" borderId="17" xfId="6" applyFont="1" applyFill="1" applyBorder="1" applyProtection="1">
      <protection locked="0"/>
    </xf>
    <xf numFmtId="0" fontId="25" fillId="4" borderId="21" xfId="0" applyFont="1" applyFill="1" applyBorder="1" applyProtection="1">
      <protection locked="0"/>
    </xf>
    <xf numFmtId="0" fontId="13" fillId="0" borderId="0" xfId="6" applyFont="1" applyFill="1" applyBorder="1" applyProtection="1">
      <protection locked="0"/>
    </xf>
    <xf numFmtId="0" fontId="2" fillId="0" borderId="0" xfId="6" applyProtection="1">
      <protection locked="0"/>
    </xf>
    <xf numFmtId="0" fontId="10" fillId="0" borderId="0" xfId="6" applyFont="1" applyFill="1" applyBorder="1" applyProtection="1">
      <protection locked="0"/>
    </xf>
    <xf numFmtId="0" fontId="16" fillId="4" borderId="33" xfId="2" applyFont="1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30" fillId="0" borderId="0" xfId="0" applyFont="1" applyAlignment="1">
      <alignment horizontal="center" textRotation="90" wrapText="1"/>
    </xf>
    <xf numFmtId="39" fontId="0" fillId="0" borderId="48" xfId="0" applyNumberFormat="1" applyBorder="1" applyProtection="1">
      <protection locked="0"/>
    </xf>
    <xf numFmtId="39" fontId="0" fillId="0" borderId="49" xfId="0" applyNumberFormat="1" applyBorder="1" applyProtection="1">
      <protection locked="0"/>
    </xf>
    <xf numFmtId="39" fontId="0" fillId="0" borderId="50" xfId="0" applyNumberFormat="1" applyBorder="1" applyProtection="1">
      <protection locked="0"/>
    </xf>
    <xf numFmtId="44" fontId="9" fillId="0" borderId="0" xfId="0" applyNumberFormat="1" applyFont="1" applyFill="1" applyBorder="1" applyAlignment="1">
      <alignment horizontal="center"/>
    </xf>
    <xf numFmtId="44" fontId="32" fillId="8" borderId="21" xfId="1" applyNumberFormat="1" applyFont="1" applyFill="1" applyBorder="1" applyAlignment="1" applyProtection="1">
      <alignment horizontal="center"/>
    </xf>
    <xf numFmtId="44" fontId="32" fillId="8" borderId="21" xfId="1" applyNumberFormat="1" applyFont="1" applyFill="1" applyBorder="1" applyAlignment="1" applyProtection="1">
      <alignment horizontal="center" wrapText="1"/>
    </xf>
    <xf numFmtId="0" fontId="32" fillId="8" borderId="21" xfId="1" applyFont="1" applyFill="1" applyBorder="1" applyAlignment="1" applyProtection="1">
      <alignment horizontal="center" wrapText="1"/>
    </xf>
    <xf numFmtId="0" fontId="3" fillId="8" borderId="21" xfId="0" applyFont="1" applyFill="1" applyBorder="1" applyAlignment="1">
      <alignment horizontal="center" wrapText="1"/>
    </xf>
    <xf numFmtId="0" fontId="3" fillId="8" borderId="21" xfId="0" applyFont="1" applyFill="1" applyBorder="1" applyAlignment="1">
      <alignment horizontal="center"/>
    </xf>
    <xf numFmtId="0" fontId="3" fillId="0" borderId="9" xfId="0" applyFont="1" applyBorder="1" applyAlignment="1" applyProtection="1">
      <alignment horizontal="center"/>
    </xf>
    <xf numFmtId="0" fontId="10" fillId="0" borderId="36" xfId="0" applyFont="1" applyBorder="1" applyProtection="1">
      <protection locked="0"/>
    </xf>
    <xf numFmtId="0" fontId="10" fillId="0" borderId="37" xfId="0" applyFont="1" applyBorder="1" applyProtection="1">
      <protection locked="0"/>
    </xf>
    <xf numFmtId="44" fontId="10" fillId="0" borderId="37" xfId="4" applyFont="1" applyBorder="1" applyProtection="1">
      <protection locked="0"/>
    </xf>
    <xf numFmtId="43" fontId="10" fillId="0" borderId="37" xfId="0" applyNumberFormat="1" applyFont="1" applyBorder="1" applyProtection="1">
      <protection locked="0"/>
    </xf>
    <xf numFmtId="44" fontId="10" fillId="0" borderId="37" xfId="4" applyFont="1" applyBorder="1"/>
    <xf numFmtId="0" fontId="10" fillId="0" borderId="38" xfId="0" applyFont="1" applyBorder="1"/>
    <xf numFmtId="0" fontId="10" fillId="0" borderId="7" xfId="0" applyFont="1" applyBorder="1" applyProtection="1">
      <protection locked="0"/>
    </xf>
    <xf numFmtId="0" fontId="10" fillId="0" borderId="2" xfId="0" applyFont="1" applyBorder="1" applyProtection="1">
      <protection locked="0"/>
    </xf>
    <xf numFmtId="44" fontId="10" fillId="0" borderId="2" xfId="4" applyFont="1" applyBorder="1" applyProtection="1">
      <protection locked="0"/>
    </xf>
    <xf numFmtId="43" fontId="10" fillId="0" borderId="2" xfId="0" applyNumberFormat="1" applyFont="1" applyBorder="1" applyProtection="1">
      <protection locked="0"/>
    </xf>
    <xf numFmtId="44" fontId="10" fillId="0" borderId="2" xfId="4" applyFont="1" applyBorder="1"/>
    <xf numFmtId="0" fontId="10" fillId="0" borderId="22" xfId="0" applyFont="1" applyBorder="1"/>
    <xf numFmtId="0" fontId="10" fillId="0" borderId="8" xfId="0" applyFont="1" applyBorder="1" applyProtection="1">
      <protection locked="0"/>
    </xf>
    <xf numFmtId="0" fontId="10" fillId="0" borderId="32" xfId="0" applyFont="1" applyBorder="1" applyProtection="1">
      <protection locked="0"/>
    </xf>
    <xf numFmtId="44" fontId="10" fillId="0" borderId="32" xfId="4" applyFont="1" applyBorder="1" applyProtection="1">
      <protection locked="0"/>
    </xf>
    <xf numFmtId="43" fontId="10" fillId="0" borderId="32" xfId="0" applyNumberFormat="1" applyFont="1" applyBorder="1" applyProtection="1">
      <protection locked="0"/>
    </xf>
    <xf numFmtId="44" fontId="10" fillId="0" borderId="32" xfId="4" applyFont="1" applyBorder="1"/>
    <xf numFmtId="0" fontId="10" fillId="0" borderId="23" xfId="0" applyFont="1" applyBorder="1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3" fillId="0" borderId="0" xfId="0" applyFont="1" applyAlignment="1">
      <alignment wrapText="1"/>
    </xf>
    <xf numFmtId="0" fontId="21" fillId="2" borderId="21" xfId="2" applyFont="1" applyBorder="1" applyAlignment="1" applyProtection="1">
      <alignment horizontal="center" vertical="center" textRotation="90" wrapText="1"/>
      <protection locked="0"/>
    </xf>
    <xf numFmtId="0" fontId="12" fillId="6" borderId="21" xfId="6" applyFont="1" applyFill="1" applyBorder="1" applyAlignment="1" applyProtection="1">
      <alignment horizontal="center" textRotation="90" wrapText="1"/>
      <protection locked="0"/>
    </xf>
    <xf numFmtId="0" fontId="12" fillId="5" borderId="21" xfId="6" applyFont="1" applyFill="1" applyBorder="1" applyAlignment="1" applyProtection="1">
      <alignment horizontal="center" textRotation="90" wrapText="1"/>
      <protection locked="0"/>
    </xf>
    <xf numFmtId="0" fontId="0" fillId="0" borderId="0" xfId="0" applyAlignment="1">
      <alignment horizontal="center" wrapText="1"/>
    </xf>
    <xf numFmtId="0" fontId="34" fillId="0" borderId="0" xfId="0" applyFont="1" applyAlignment="1">
      <alignment horizontal="center" wrapText="1"/>
    </xf>
    <xf numFmtId="0" fontId="11" fillId="11" borderId="21" xfId="6" applyFont="1" applyFill="1" applyBorder="1" applyAlignment="1" applyProtection="1">
      <alignment vertical="center" wrapText="1"/>
      <protection locked="0"/>
    </xf>
    <xf numFmtId="0" fontId="28" fillId="11" borderId="21" xfId="0" applyFont="1" applyFill="1" applyBorder="1" applyAlignment="1" applyProtection="1">
      <alignment horizontal="center" textRotation="90" wrapText="1"/>
      <protection locked="0"/>
    </xf>
    <xf numFmtId="0" fontId="29" fillId="11" borderId="21" xfId="0" applyFont="1" applyFill="1" applyBorder="1" applyAlignment="1">
      <alignment horizontal="center" textRotation="90" wrapText="1"/>
    </xf>
    <xf numFmtId="0" fontId="30" fillId="11" borderId="21" xfId="0" applyFont="1" applyFill="1" applyBorder="1" applyAlignment="1">
      <alignment horizontal="center" textRotation="90" wrapText="1"/>
    </xf>
    <xf numFmtId="0" fontId="30" fillId="11" borderId="21" xfId="0" applyFont="1" applyFill="1" applyBorder="1" applyAlignment="1">
      <alignment textRotation="90" wrapText="1"/>
    </xf>
    <xf numFmtId="49" fontId="31" fillId="0" borderId="0" xfId="0" applyNumberFormat="1" applyFont="1"/>
    <xf numFmtId="49" fontId="31" fillId="0" borderId="0" xfId="0" applyNumberFormat="1" applyFont="1" applyFill="1" applyAlignment="1"/>
    <xf numFmtId="49" fontId="31" fillId="0" borderId="0" xfId="0" applyNumberFormat="1" applyFont="1" applyFill="1"/>
    <xf numFmtId="49" fontId="38" fillId="0" borderId="0" xfId="0" applyNumberFormat="1" applyFont="1"/>
    <xf numFmtId="49" fontId="0" fillId="0" borderId="0" xfId="0" applyNumberFormat="1"/>
    <xf numFmtId="49" fontId="39" fillId="0" borderId="0" xfId="0" applyNumberFormat="1" applyFont="1"/>
    <xf numFmtId="49" fontId="39" fillId="0" borderId="0" xfId="0" applyNumberFormat="1" applyFont="1" applyAlignment="1">
      <alignment horizontal="center"/>
    </xf>
    <xf numFmtId="49" fontId="30" fillId="0" borderId="0" xfId="0" applyNumberFormat="1" applyFont="1" applyAlignment="1">
      <alignment horizontal="center"/>
    </xf>
    <xf numFmtId="49" fontId="39" fillId="0" borderId="2" xfId="0" applyNumberFormat="1" applyFont="1" applyBorder="1"/>
    <xf numFmtId="2" fontId="40" fillId="0" borderId="2" xfId="0" applyNumberFormat="1" applyFont="1" applyBorder="1" applyAlignment="1">
      <alignment horizontal="center"/>
    </xf>
    <xf numFmtId="168" fontId="39" fillId="0" borderId="2" xfId="0" applyNumberFormat="1" applyFont="1" applyFill="1" applyBorder="1" applyAlignment="1">
      <alignment horizontal="center"/>
    </xf>
    <xf numFmtId="168" fontId="39" fillId="0" borderId="2" xfId="4" applyNumberFormat="1" applyFont="1" applyBorder="1" applyAlignment="1">
      <alignment horizontal="center"/>
    </xf>
    <xf numFmtId="2" fontId="39" fillId="0" borderId="2" xfId="4" applyNumberFormat="1" applyFont="1" applyBorder="1" applyAlignment="1">
      <alignment horizontal="center"/>
    </xf>
    <xf numFmtId="44" fontId="41" fillId="0" borderId="0" xfId="4" quotePrefix="1" applyFont="1" applyBorder="1" applyProtection="1"/>
    <xf numFmtId="49" fontId="42" fillId="0" borderId="0" xfId="0" applyNumberFormat="1" applyFont="1"/>
    <xf numFmtId="49" fontId="2" fillId="0" borderId="0" xfId="0" applyNumberFormat="1" applyFont="1"/>
    <xf numFmtId="49" fontId="37" fillId="0" borderId="0" xfId="0" applyNumberFormat="1" applyFont="1"/>
    <xf numFmtId="14" fontId="43" fillId="0" borderId="0" xfId="0" applyNumberFormat="1" applyFont="1"/>
    <xf numFmtId="49" fontId="44" fillId="0" borderId="0" xfId="0" applyNumberFormat="1" applyFont="1"/>
    <xf numFmtId="0" fontId="20" fillId="0" borderId="21" xfId="2" applyFont="1" applyFill="1" applyBorder="1" applyAlignment="1" applyProtection="1">
      <alignment vertical="center" wrapText="1"/>
      <protection locked="0"/>
    </xf>
    <xf numFmtId="0" fontId="21" fillId="0" borderId="21" xfId="2" applyFont="1" applyFill="1" applyBorder="1" applyAlignment="1" applyProtection="1">
      <alignment horizontal="center" vertical="center" textRotation="90" wrapText="1"/>
      <protection locked="0"/>
    </xf>
    <xf numFmtId="0" fontId="21" fillId="0" borderId="21" xfId="0" applyFont="1" applyBorder="1" applyAlignment="1" applyProtection="1">
      <alignment horizontal="center" vertical="center" textRotation="90" wrapText="1"/>
      <protection locked="0"/>
    </xf>
    <xf numFmtId="44" fontId="26" fillId="0" borderId="34" xfId="4" applyFont="1" applyFill="1" applyBorder="1" applyProtection="1"/>
    <xf numFmtId="4" fontId="25" fillId="0" borderId="21" xfId="0" applyNumberFormat="1" applyFont="1" applyBorder="1" applyProtection="1"/>
    <xf numFmtId="4" fontId="0" fillId="0" borderId="20" xfId="0" applyNumberFormat="1" applyBorder="1" applyProtection="1"/>
    <xf numFmtId="4" fontId="0" fillId="0" borderId="21" xfId="0" applyNumberFormat="1" applyBorder="1" applyProtection="1"/>
    <xf numFmtId="39" fontId="30" fillId="0" borderId="21" xfId="0" applyNumberFormat="1" applyFont="1" applyBorder="1" applyProtection="1"/>
    <xf numFmtId="39" fontId="0" fillId="0" borderId="24" xfId="0" applyNumberFormat="1" applyBorder="1" applyProtection="1">
      <protection locked="0"/>
    </xf>
    <xf numFmtId="39" fontId="0" fillId="0" borderId="2" xfId="0" applyNumberFormat="1" applyBorder="1" applyProtection="1">
      <protection locked="0"/>
    </xf>
    <xf numFmtId="39" fontId="0" fillId="0" borderId="32" xfId="0" applyNumberFormat="1" applyBorder="1" applyProtection="1">
      <protection locked="0"/>
    </xf>
    <xf numFmtId="39" fontId="0" fillId="0" borderId="40" xfId="0" applyNumberFormat="1" applyBorder="1" applyProtection="1">
      <protection locked="0"/>
    </xf>
    <xf numFmtId="39" fontId="0" fillId="0" borderId="3" xfId="0" applyNumberFormat="1" applyBorder="1" applyProtection="1">
      <protection locked="0"/>
    </xf>
    <xf numFmtId="39" fontId="0" fillId="0" borderId="31" xfId="0" applyNumberFormat="1" applyBorder="1" applyProtection="1">
      <protection locked="0"/>
    </xf>
    <xf numFmtId="44" fontId="10" fillId="0" borderId="37" xfId="4" applyFont="1" applyBorder="1" applyProtection="1"/>
    <xf numFmtId="44" fontId="10" fillId="0" borderId="2" xfId="4" applyFont="1" applyBorder="1" applyProtection="1"/>
    <xf numFmtId="44" fontId="10" fillId="0" borderId="2" xfId="4" applyNumberFormat="1" applyFont="1" applyBorder="1" applyProtection="1"/>
    <xf numFmtId="44" fontId="10" fillId="0" borderId="32" xfId="4" applyNumberFormat="1" applyFont="1" applyBorder="1" applyProtection="1"/>
    <xf numFmtId="0" fontId="2" fillId="0" borderId="0" xfId="0" applyFont="1" applyProtection="1">
      <protection locked="0"/>
    </xf>
    <xf numFmtId="169" fontId="7" fillId="0" borderId="11" xfId="6" applyNumberFormat="1" applyFont="1" applyFill="1" applyBorder="1" applyAlignment="1" applyProtection="1">
      <alignment horizontal="left"/>
      <protection locked="0"/>
    </xf>
    <xf numFmtId="1" fontId="7" fillId="0" borderId="27" xfId="6" applyNumberFormat="1" applyFont="1" applyFill="1" applyBorder="1" applyProtection="1">
      <protection locked="0"/>
    </xf>
    <xf numFmtId="0" fontId="7" fillId="0" borderId="27" xfId="6" applyFont="1" applyFill="1" applyBorder="1" applyProtection="1">
      <protection locked="0"/>
    </xf>
    <xf numFmtId="166" fontId="24" fillId="0" borderId="27" xfId="6" applyNumberFormat="1" applyFont="1" applyFill="1" applyBorder="1" applyProtection="1">
      <protection locked="0"/>
    </xf>
    <xf numFmtId="166" fontId="24" fillId="0" borderId="28" xfId="6" applyNumberFormat="1" applyFont="1" applyFill="1" applyBorder="1" applyProtection="1">
      <protection locked="0"/>
    </xf>
    <xf numFmtId="166" fontId="24" fillId="0" borderId="22" xfId="6" applyNumberFormat="1" applyFont="1" applyFill="1" applyBorder="1" applyProtection="1">
      <protection locked="0"/>
    </xf>
    <xf numFmtId="1" fontId="7" fillId="0" borderId="4" xfId="5" applyNumberFormat="1" applyFont="1" applyFill="1" applyBorder="1" applyProtection="1"/>
    <xf numFmtId="1" fontId="7" fillId="0" borderId="60" xfId="5" applyNumberFormat="1" applyFont="1" applyFill="1" applyBorder="1" applyProtection="1"/>
    <xf numFmtId="1" fontId="7" fillId="0" borderId="59" xfId="5" applyNumberFormat="1" applyFont="1" applyFill="1" applyBorder="1" applyProtection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49" fontId="39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44" fontId="26" fillId="0" borderId="17" xfId="4" applyFont="1" applyFill="1" applyBorder="1" applyProtection="1"/>
    <xf numFmtId="44" fontId="0" fillId="0" borderId="21" xfId="4" applyFont="1" applyBorder="1" applyProtection="1">
      <protection locked="0"/>
    </xf>
    <xf numFmtId="0" fontId="45" fillId="13" borderId="2" xfId="0" applyFont="1" applyFill="1" applyBorder="1" applyAlignment="1">
      <alignment horizontal="center"/>
    </xf>
    <xf numFmtId="0" fontId="45" fillId="13" borderId="2" xfId="0" applyNumberFormat="1" applyFont="1" applyFill="1" applyBorder="1" applyAlignment="1">
      <alignment horizontal="center" vertical="center" wrapText="1"/>
    </xf>
    <xf numFmtId="0" fontId="45" fillId="1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45" fillId="0" borderId="2" xfId="0" applyNumberFormat="1" applyFont="1" applyBorder="1" applyAlignment="1">
      <alignment horizontal="center" wrapText="1"/>
    </xf>
    <xf numFmtId="0" fontId="45" fillId="0" borderId="2" xfId="0" applyFont="1" applyBorder="1" applyAlignment="1">
      <alignment horizontal="center"/>
    </xf>
    <xf numFmtId="0" fontId="46" fillId="0" borderId="0" xfId="0" applyFont="1"/>
    <xf numFmtId="170" fontId="39" fillId="0" borderId="2" xfId="0" applyNumberFormat="1" applyFont="1" applyFill="1" applyBorder="1" applyAlignment="1">
      <alignment horizontal="center"/>
    </xf>
    <xf numFmtId="49" fontId="42" fillId="0" borderId="0" xfId="0" applyNumberFormat="1" applyFont="1" applyBorder="1"/>
    <xf numFmtId="0" fontId="21" fillId="2" borderId="10" xfId="2" applyFont="1" applyBorder="1" applyAlignment="1" applyProtection="1">
      <alignment horizontal="center" vertical="center" textRotation="90" wrapText="1"/>
      <protection locked="0"/>
    </xf>
    <xf numFmtId="0" fontId="12" fillId="0" borderId="35" xfId="6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/>
    </xf>
    <xf numFmtId="37" fontId="0" fillId="0" borderId="0" xfId="0" applyNumberFormat="1" applyAlignment="1">
      <alignment vertical="top"/>
    </xf>
    <xf numFmtId="0" fontId="0" fillId="0" borderId="0" xfId="0" applyAlignment="1">
      <alignment textRotation="90"/>
    </xf>
    <xf numFmtId="0" fontId="15" fillId="2" borderId="16" xfId="2" applyFont="1" applyBorder="1" applyAlignment="1" applyProtection="1">
      <alignment horizontal="center" textRotation="90" wrapText="1"/>
      <protection locked="0"/>
    </xf>
    <xf numFmtId="171" fontId="0" fillId="0" borderId="0" xfId="0" applyNumberFormat="1" applyAlignment="1">
      <alignment vertical="top"/>
    </xf>
    <xf numFmtId="172" fontId="0" fillId="0" borderId="0" xfId="0" applyNumberFormat="1" applyAlignment="1">
      <alignment vertical="top"/>
    </xf>
    <xf numFmtId="173" fontId="0" fillId="0" borderId="0" xfId="0" applyNumberFormat="1" applyAlignment="1">
      <alignment vertical="top"/>
    </xf>
    <xf numFmtId="0" fontId="2" fillId="0" borderId="0" xfId="0" applyFont="1" applyAlignment="1">
      <alignment vertical="top"/>
    </xf>
    <xf numFmtId="49" fontId="30" fillId="0" borderId="21" xfId="0" applyNumberFormat="1" applyFont="1" applyBorder="1" applyAlignment="1">
      <alignment horizontal="center" wrapText="1"/>
    </xf>
    <xf numFmtId="0" fontId="12" fillId="0" borderId="62" xfId="6" applyFont="1" applyFill="1" applyBorder="1" applyAlignment="1" applyProtection="1">
      <alignment horizontal="center" vertical="center" wrapText="1"/>
      <protection locked="0"/>
    </xf>
    <xf numFmtId="0" fontId="47" fillId="0" borderId="0" xfId="0" applyFont="1" applyAlignment="1">
      <alignment vertical="top"/>
    </xf>
    <xf numFmtId="37" fontId="47" fillId="0" borderId="0" xfId="0" applyNumberFormat="1" applyFont="1" applyAlignment="1">
      <alignment vertical="top"/>
    </xf>
    <xf numFmtId="3" fontId="47" fillId="0" borderId="0" xfId="0" applyNumberFormat="1" applyFont="1" applyAlignment="1">
      <alignment vertical="top"/>
    </xf>
    <xf numFmtId="39" fontId="0" fillId="0" borderId="27" xfId="0" applyNumberFormat="1" applyBorder="1" applyProtection="1">
      <protection locked="0"/>
    </xf>
    <xf numFmtId="4" fontId="26" fillId="0" borderId="17" xfId="6" applyNumberFormat="1" applyFont="1" applyFill="1" applyBorder="1" applyProtection="1">
      <protection locked="0"/>
    </xf>
    <xf numFmtId="39" fontId="30" fillId="0" borderId="19" xfId="0" applyNumberFormat="1" applyFont="1" applyBorder="1" applyProtection="1"/>
    <xf numFmtId="39" fontId="30" fillId="0" borderId="6" xfId="0" applyNumberFormat="1" applyFont="1" applyBorder="1" applyProtection="1"/>
    <xf numFmtId="1" fontId="26" fillId="0" borderId="17" xfId="6" applyNumberFormat="1" applyFont="1" applyFill="1" applyBorder="1" applyProtection="1"/>
    <xf numFmtId="0" fontId="33" fillId="0" borderId="0" xfId="0" applyFont="1" applyAlignment="1">
      <alignment vertical="top" wrapText="1"/>
    </xf>
    <xf numFmtId="0" fontId="2" fillId="0" borderId="63" xfId="0" applyFont="1" applyBorder="1" applyAlignment="1">
      <alignment vertical="top" wrapText="1"/>
    </xf>
    <xf numFmtId="0" fontId="0" fillId="0" borderId="64" xfId="0" applyBorder="1" applyAlignment="1">
      <alignment vertical="top" wrapText="1"/>
    </xf>
    <xf numFmtId="0" fontId="2" fillId="0" borderId="64" xfId="0" applyFont="1" applyBorder="1" applyAlignment="1">
      <alignment vertical="top" wrapText="1"/>
    </xf>
    <xf numFmtId="0" fontId="49" fillId="0" borderId="64" xfId="0" applyFont="1" applyBorder="1" applyAlignment="1">
      <alignment vertical="top" wrapText="1"/>
    </xf>
    <xf numFmtId="0" fontId="34" fillId="14" borderId="64" xfId="0" applyFont="1" applyFill="1" applyBorder="1" applyAlignment="1">
      <alignment vertical="top" wrapText="1"/>
    </xf>
    <xf numFmtId="0" fontId="2" fillId="14" borderId="64" xfId="0" applyFont="1" applyFill="1" applyBorder="1" applyAlignment="1">
      <alignment vertical="top" wrapText="1"/>
    </xf>
    <xf numFmtId="0" fontId="0" fillId="14" borderId="64" xfId="0" applyFill="1" applyBorder="1" applyAlignment="1">
      <alignment vertical="top" wrapText="1"/>
    </xf>
    <xf numFmtId="0" fontId="0" fillId="14" borderId="64" xfId="0" applyFill="1" applyBorder="1" applyAlignment="1">
      <alignment horizontal="left" vertical="top" wrapText="1"/>
    </xf>
    <xf numFmtId="0" fontId="2" fillId="0" borderId="65" xfId="0" applyFont="1" applyBorder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ill="1"/>
    <xf numFmtId="0" fontId="47" fillId="0" borderId="0" xfId="8">
      <alignment vertical="top"/>
    </xf>
    <xf numFmtId="172" fontId="47" fillId="0" borderId="0" xfId="8" applyNumberFormat="1">
      <alignment vertical="top"/>
    </xf>
    <xf numFmtId="173" fontId="47" fillId="0" borderId="0" xfId="8" applyNumberFormat="1">
      <alignment vertical="top"/>
    </xf>
    <xf numFmtId="171" fontId="47" fillId="0" borderId="0" xfId="8" applyNumberFormat="1">
      <alignment vertical="top"/>
    </xf>
    <xf numFmtId="0" fontId="47" fillId="0" borderId="0" xfId="8">
      <alignment vertical="top"/>
    </xf>
    <xf numFmtId="37" fontId="47" fillId="0" borderId="0" xfId="8" applyNumberFormat="1">
      <alignment vertical="top"/>
    </xf>
    <xf numFmtId="3" fontId="47" fillId="0" borderId="0" xfId="8" applyNumberFormat="1">
      <alignment vertical="top"/>
    </xf>
    <xf numFmtId="0" fontId="12" fillId="0" borderId="21" xfId="6" applyFont="1" applyFill="1" applyBorder="1" applyAlignment="1" applyProtection="1">
      <alignment horizontal="center" wrapText="1"/>
      <protection locked="0"/>
    </xf>
    <xf numFmtId="0" fontId="18" fillId="3" borderId="15" xfId="6" applyFont="1" applyFill="1" applyBorder="1" applyAlignment="1" applyProtection="1">
      <alignment horizontal="center" wrapText="1"/>
      <protection locked="0"/>
    </xf>
    <xf numFmtId="0" fontId="18" fillId="3" borderId="18" xfId="6" applyFont="1" applyFill="1" applyBorder="1" applyAlignment="1" applyProtection="1">
      <alignment horizontal="center" wrapText="1"/>
      <protection locked="0"/>
    </xf>
    <xf numFmtId="0" fontId="18" fillId="3" borderId="14" xfId="6" applyFont="1" applyFill="1" applyBorder="1" applyAlignment="1" applyProtection="1">
      <alignment horizontal="center" wrapText="1"/>
      <protection locked="0"/>
    </xf>
    <xf numFmtId="0" fontId="18" fillId="3" borderId="9" xfId="6" applyFont="1" applyFill="1" applyBorder="1" applyAlignment="1" applyProtection="1">
      <alignment horizontal="center" wrapText="1"/>
      <protection locked="0"/>
    </xf>
    <xf numFmtId="0" fontId="30" fillId="0" borderId="21" xfId="0" applyFont="1" applyBorder="1" applyAlignment="1">
      <alignment horizontal="center"/>
    </xf>
    <xf numFmtId="0" fontId="21" fillId="2" borderId="21" xfId="2" applyFont="1" applyBorder="1" applyAlignment="1" applyProtection="1">
      <alignment horizontal="center" vertical="center" textRotation="90" wrapText="1"/>
      <protection locked="0"/>
    </xf>
    <xf numFmtId="0" fontId="15" fillId="2" borderId="17" xfId="2" applyFont="1" applyBorder="1" applyAlignment="1" applyProtection="1">
      <alignment horizontal="center" wrapText="1"/>
      <protection locked="0"/>
    </xf>
    <xf numFmtId="0" fontId="15" fillId="2" borderId="13" xfId="2" applyFont="1" applyBorder="1" applyAlignment="1" applyProtection="1">
      <alignment horizontal="center" wrapText="1"/>
      <protection locked="0"/>
    </xf>
    <xf numFmtId="0" fontId="15" fillId="2" borderId="20" xfId="2" applyFont="1" applyBorder="1" applyAlignment="1" applyProtection="1">
      <alignment horizontal="center" wrapText="1"/>
      <protection locked="0"/>
    </xf>
    <xf numFmtId="0" fontId="21" fillId="2" borderId="16" xfId="2" applyFont="1" applyBorder="1" applyAlignment="1" applyProtection="1">
      <alignment horizontal="center" vertical="center" textRotation="90" wrapText="1"/>
      <protection locked="0"/>
    </xf>
    <xf numFmtId="0" fontId="21" fillId="2" borderId="10" xfId="2" applyFont="1" applyBorder="1" applyAlignment="1" applyProtection="1">
      <alignment horizontal="center" vertical="center" textRotation="90" wrapText="1"/>
      <protection locked="0"/>
    </xf>
    <xf numFmtId="39" fontId="6" fillId="10" borderId="41" xfId="0" applyNumberFormat="1" applyFont="1" applyFill="1" applyBorder="1" applyAlignment="1">
      <alignment horizontal="center" vertical="center" textRotation="90"/>
    </xf>
    <xf numFmtId="39" fontId="6" fillId="10" borderId="33" xfId="0" applyNumberFormat="1" applyFont="1" applyFill="1" applyBorder="1" applyAlignment="1">
      <alignment horizontal="center" vertical="center" textRotation="90"/>
    </xf>
    <xf numFmtId="39" fontId="6" fillId="10" borderId="35" xfId="0" applyNumberFormat="1" applyFont="1" applyFill="1" applyBorder="1" applyAlignment="1">
      <alignment horizontal="center" vertical="center" textRotation="90"/>
    </xf>
    <xf numFmtId="0" fontId="18" fillId="4" borderId="41" xfId="6" applyFont="1" applyFill="1" applyBorder="1" applyAlignment="1" applyProtection="1">
      <alignment horizontal="center" wrapText="1"/>
      <protection locked="0"/>
    </xf>
    <xf numFmtId="0" fontId="18" fillId="4" borderId="35" xfId="6" applyFont="1" applyFill="1" applyBorder="1" applyAlignment="1" applyProtection="1">
      <alignment horizontal="center" wrapText="1"/>
      <protection locked="0"/>
    </xf>
    <xf numFmtId="0" fontId="48" fillId="10" borderId="21" xfId="2" applyFont="1" applyFill="1" applyBorder="1" applyAlignment="1" applyProtection="1">
      <alignment horizontal="center" textRotation="90" wrapText="1"/>
      <protection locked="0"/>
    </xf>
    <xf numFmtId="0" fontId="21" fillId="10" borderId="41" xfId="2" applyFont="1" applyFill="1" applyBorder="1" applyAlignment="1" applyProtection="1">
      <alignment horizontal="center" textRotation="90" wrapText="1"/>
      <protection locked="0"/>
    </xf>
    <xf numFmtId="0" fontId="21" fillId="10" borderId="35" xfId="2" applyFont="1" applyFill="1" applyBorder="1" applyAlignment="1" applyProtection="1">
      <alignment horizontal="center" textRotation="90" wrapText="1"/>
      <protection locked="0"/>
    </xf>
    <xf numFmtId="0" fontId="26" fillId="10" borderId="17" xfId="6" applyFont="1" applyFill="1" applyBorder="1" applyAlignment="1" applyProtection="1">
      <alignment horizontal="center" vertical="center" wrapText="1"/>
      <protection locked="0"/>
    </xf>
    <xf numFmtId="0" fontId="26" fillId="10" borderId="20" xfId="6" applyFont="1" applyFill="1" applyBorder="1" applyAlignment="1" applyProtection="1">
      <alignment horizontal="center" vertical="center" wrapText="1"/>
      <protection locked="0"/>
    </xf>
    <xf numFmtId="0" fontId="31" fillId="10" borderId="17" xfId="0" applyFont="1" applyFill="1" applyBorder="1" applyAlignment="1" applyProtection="1">
      <alignment horizontal="center" wrapText="1"/>
      <protection locked="0"/>
    </xf>
    <xf numFmtId="0" fontId="31" fillId="10" borderId="13" xfId="0" applyFont="1" applyFill="1" applyBorder="1" applyAlignment="1" applyProtection="1">
      <alignment horizontal="center" wrapText="1"/>
      <protection locked="0"/>
    </xf>
    <xf numFmtId="0" fontId="31" fillId="10" borderId="20" xfId="0" applyFont="1" applyFill="1" applyBorder="1" applyAlignment="1" applyProtection="1">
      <alignment horizontal="center" wrapText="1"/>
      <protection locked="0"/>
    </xf>
    <xf numFmtId="0" fontId="30" fillId="10" borderId="17" xfId="0" applyFont="1" applyFill="1" applyBorder="1" applyAlignment="1" applyProtection="1">
      <alignment horizontal="center"/>
      <protection locked="0"/>
    </xf>
    <xf numFmtId="0" fontId="30" fillId="10" borderId="13" xfId="0" applyFont="1" applyFill="1" applyBorder="1" applyAlignment="1" applyProtection="1">
      <alignment horizontal="center"/>
      <protection locked="0"/>
    </xf>
    <xf numFmtId="0" fontId="30" fillId="10" borderId="21" xfId="0" applyFont="1" applyFill="1" applyBorder="1" applyAlignment="1">
      <alignment horizontal="center"/>
    </xf>
    <xf numFmtId="0" fontId="7" fillId="6" borderId="21" xfId="6" applyFont="1" applyFill="1" applyBorder="1" applyAlignment="1" applyProtection="1">
      <alignment horizontal="center"/>
      <protection locked="0"/>
    </xf>
    <xf numFmtId="0" fontId="12" fillId="6" borderId="41" xfId="6" applyFont="1" applyFill="1" applyBorder="1" applyAlignment="1" applyProtection="1">
      <alignment horizontal="center" textRotation="90" wrapText="1"/>
      <protection locked="0"/>
    </xf>
    <xf numFmtId="0" fontId="12" fillId="6" borderId="35" xfId="6" applyFont="1" applyFill="1" applyBorder="1" applyAlignment="1" applyProtection="1">
      <alignment horizontal="center" textRotation="90" wrapText="1"/>
      <protection locked="0"/>
    </xf>
    <xf numFmtId="0" fontId="18" fillId="6" borderId="21" xfId="6" applyFont="1" applyFill="1" applyBorder="1" applyAlignment="1" applyProtection="1">
      <alignment horizontal="center" vertical="center"/>
      <protection locked="0"/>
    </xf>
    <xf numFmtId="0" fontId="19" fillId="7" borderId="41" xfId="0" applyFont="1" applyFill="1" applyBorder="1" applyAlignment="1" applyProtection="1">
      <alignment horizontal="center" vertical="center" wrapText="1"/>
      <protection locked="0"/>
    </xf>
    <xf numFmtId="0" fontId="19" fillId="7" borderId="33" xfId="0" applyFont="1" applyFill="1" applyBorder="1" applyAlignment="1" applyProtection="1">
      <alignment horizontal="center" vertical="center" wrapText="1"/>
      <protection locked="0"/>
    </xf>
    <xf numFmtId="0" fontId="19" fillId="7" borderId="35" xfId="0" applyFont="1" applyFill="1" applyBorder="1" applyAlignment="1" applyProtection="1">
      <alignment horizontal="center" vertical="center" wrapText="1"/>
      <protection locked="0"/>
    </xf>
    <xf numFmtId="0" fontId="12" fillId="6" borderId="21" xfId="6" applyFont="1" applyFill="1" applyBorder="1" applyAlignment="1" applyProtection="1">
      <alignment horizontal="center" textRotation="90" wrapText="1"/>
      <protection locked="0"/>
    </xf>
    <xf numFmtId="0" fontId="20" fillId="0" borderId="41" xfId="2" applyFont="1" applyFill="1" applyBorder="1" applyAlignment="1" applyProtection="1">
      <alignment horizontal="center" vertical="center" wrapText="1"/>
      <protection locked="0"/>
    </xf>
    <xf numFmtId="0" fontId="20" fillId="0" borderId="35" xfId="2" applyFont="1" applyFill="1" applyBorder="1" applyAlignment="1" applyProtection="1">
      <alignment horizontal="center" vertical="center" wrapText="1"/>
      <protection locked="0"/>
    </xf>
    <xf numFmtId="0" fontId="10" fillId="4" borderId="18" xfId="6" applyFont="1" applyFill="1" applyBorder="1" applyAlignment="1" applyProtection="1">
      <alignment horizontal="center" vertical="center" wrapText="1"/>
      <protection locked="0"/>
    </xf>
    <xf numFmtId="0" fontId="10" fillId="4" borderId="0" xfId="6" applyFont="1" applyFill="1" applyBorder="1" applyAlignment="1" applyProtection="1">
      <alignment horizontal="center" vertical="center" wrapText="1"/>
      <protection locked="0"/>
    </xf>
    <xf numFmtId="0" fontId="10" fillId="4" borderId="9" xfId="6" applyFont="1" applyFill="1" applyBorder="1" applyAlignment="1" applyProtection="1">
      <alignment horizontal="center" vertical="center" wrapText="1"/>
      <protection locked="0"/>
    </xf>
    <xf numFmtId="0" fontId="18" fillId="5" borderId="21" xfId="6" applyFont="1" applyFill="1" applyBorder="1" applyAlignment="1" applyProtection="1">
      <alignment horizontal="center" vertical="center" wrapText="1"/>
      <protection locked="0"/>
    </xf>
    <xf numFmtId="0" fontId="7" fillId="4" borderId="15" xfId="6" applyFont="1" applyFill="1" applyBorder="1" applyAlignment="1" applyProtection="1">
      <alignment horizontal="center"/>
      <protection locked="0"/>
    </xf>
    <xf numFmtId="0" fontId="7" fillId="4" borderId="12" xfId="6" applyFont="1" applyFill="1" applyBorder="1" applyAlignment="1" applyProtection="1">
      <alignment horizontal="center"/>
      <protection locked="0"/>
    </xf>
    <xf numFmtId="0" fontId="7" fillId="4" borderId="14" xfId="6" applyFont="1" applyFill="1" applyBorder="1" applyAlignment="1" applyProtection="1">
      <alignment horizontal="center"/>
      <protection locked="0"/>
    </xf>
    <xf numFmtId="0" fontId="18" fillId="0" borderId="15" xfId="6" applyFont="1" applyFill="1" applyBorder="1" applyAlignment="1" applyProtection="1">
      <alignment horizontal="left" wrapText="1"/>
      <protection locked="0"/>
    </xf>
    <xf numFmtId="0" fontId="18" fillId="0" borderId="14" xfId="6" applyFont="1" applyFill="1" applyBorder="1" applyAlignment="1" applyProtection="1">
      <alignment horizontal="left" wrapText="1"/>
      <protection locked="0"/>
    </xf>
    <xf numFmtId="0" fontId="12" fillId="5" borderId="21" xfId="6" applyFont="1" applyFill="1" applyBorder="1" applyAlignment="1" applyProtection="1">
      <alignment horizontal="center" textRotation="90" wrapText="1"/>
      <protection locked="0"/>
    </xf>
    <xf numFmtId="0" fontId="12" fillId="5" borderId="41" xfId="6" applyFont="1" applyFill="1" applyBorder="1" applyAlignment="1" applyProtection="1">
      <alignment horizontal="center" textRotation="90" wrapText="1"/>
      <protection locked="0"/>
    </xf>
    <xf numFmtId="0" fontId="12" fillId="5" borderId="35" xfId="6" applyFont="1" applyFill="1" applyBorder="1" applyAlignment="1" applyProtection="1">
      <alignment horizontal="center" textRotation="90" wrapText="1"/>
      <protection locked="0"/>
    </xf>
    <xf numFmtId="0" fontId="12" fillId="5" borderId="21" xfId="6" applyFont="1" applyFill="1" applyBorder="1" applyAlignment="1" applyProtection="1">
      <alignment textRotation="90" wrapText="1"/>
      <protection locked="0"/>
    </xf>
    <xf numFmtId="0" fontId="7" fillId="5" borderId="21" xfId="6" applyFont="1" applyFill="1" applyBorder="1" applyAlignment="1" applyProtection="1">
      <alignment horizontal="center"/>
      <protection locked="0"/>
    </xf>
    <xf numFmtId="2" fontId="9" fillId="0" borderId="0" xfId="0" applyNumberFormat="1" applyFont="1" applyFill="1" applyBorder="1" applyAlignment="1">
      <alignment horizontal="center"/>
    </xf>
    <xf numFmtId="44" fontId="9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17" xfId="0" applyFont="1" applyBorder="1" applyAlignment="1" applyProtection="1">
      <alignment horizontal="right" vertical="top"/>
      <protection locked="0"/>
    </xf>
    <xf numFmtId="0" fontId="5" fillId="0" borderId="13" xfId="0" applyFont="1" applyBorder="1" applyAlignment="1" applyProtection="1">
      <alignment horizontal="right" vertical="top"/>
      <protection locked="0"/>
    </xf>
    <xf numFmtId="0" fontId="5" fillId="0" borderId="20" xfId="0" applyFont="1" applyBorder="1" applyAlignment="1" applyProtection="1">
      <alignment horizontal="right" vertical="top"/>
      <protection locked="0"/>
    </xf>
    <xf numFmtId="0" fontId="3" fillId="0" borderId="0" xfId="0" applyFont="1" applyBorder="1" applyAlignment="1" applyProtection="1">
      <alignment horizontal="center"/>
    </xf>
    <xf numFmtId="0" fontId="3" fillId="9" borderId="21" xfId="0" applyFont="1" applyFill="1" applyBorder="1" applyAlignment="1" applyProtection="1">
      <alignment horizontal="center"/>
    </xf>
    <xf numFmtId="0" fontId="3" fillId="9" borderId="17" xfId="0" applyFont="1" applyFill="1" applyBorder="1" applyAlignment="1">
      <alignment horizontal="center"/>
    </xf>
    <xf numFmtId="0" fontId="3" fillId="9" borderId="13" xfId="0" applyFont="1" applyFill="1" applyBorder="1" applyAlignment="1">
      <alignment horizontal="center"/>
    </xf>
    <xf numFmtId="0" fontId="3" fillId="9" borderId="20" xfId="0" applyFont="1" applyFill="1" applyBorder="1" applyAlignment="1">
      <alignment horizontal="center"/>
    </xf>
    <xf numFmtId="0" fontId="35" fillId="0" borderId="0" xfId="0" applyFont="1" applyAlignment="1">
      <alignment vertical="top" wrapText="1"/>
    </xf>
    <xf numFmtId="0" fontId="3" fillId="0" borderId="18" xfId="0" applyFont="1" applyBorder="1" applyAlignment="1" applyProtection="1">
      <alignment horizontal="right"/>
      <protection locked="0"/>
    </xf>
    <xf numFmtId="0" fontId="46" fillId="12" borderId="5" xfId="0" applyFont="1" applyFill="1" applyBorder="1" applyAlignment="1">
      <alignment horizontal="left"/>
    </xf>
    <xf numFmtId="0" fontId="46" fillId="12" borderId="61" xfId="0" applyFont="1" applyFill="1" applyBorder="1" applyAlignment="1">
      <alignment horizontal="left"/>
    </xf>
    <xf numFmtId="0" fontId="46" fillId="12" borderId="3" xfId="0" applyFont="1" applyFill="1" applyBorder="1" applyAlignment="1">
      <alignment horizontal="left"/>
    </xf>
    <xf numFmtId="0" fontId="46" fillId="12" borderId="5" xfId="0" applyFont="1" applyFill="1" applyBorder="1" applyAlignment="1">
      <alignment horizontal="left" wrapText="1"/>
    </xf>
    <xf numFmtId="0" fontId="46" fillId="12" borderId="61" xfId="0" applyFont="1" applyFill="1" applyBorder="1" applyAlignment="1">
      <alignment horizontal="left" wrapText="1"/>
    </xf>
    <xf numFmtId="0" fontId="46" fillId="12" borderId="3" xfId="0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49" fontId="39" fillId="0" borderId="4" xfId="0" applyNumberFormat="1" applyFont="1" applyBorder="1" applyAlignment="1">
      <alignment horizontal="left"/>
    </xf>
    <xf numFmtId="49" fontId="39" fillId="0" borderId="40" xfId="0" applyNumberFormat="1" applyFont="1" applyBorder="1" applyAlignment="1">
      <alignment horizontal="left"/>
    </xf>
    <xf numFmtId="2" fontId="39" fillId="0" borderId="2" xfId="0" applyNumberFormat="1" applyFont="1" applyBorder="1" applyAlignment="1">
      <alignment horizontal="center"/>
    </xf>
    <xf numFmtId="49" fontId="39" fillId="0" borderId="46" xfId="0" applyNumberFormat="1" applyFont="1" applyBorder="1" applyAlignment="1">
      <alignment horizontal="center" vertical="center"/>
    </xf>
    <xf numFmtId="49" fontId="39" fillId="0" borderId="54" xfId="0" applyNumberFormat="1" applyFont="1" applyBorder="1" applyAlignment="1">
      <alignment horizontal="center" vertical="center"/>
    </xf>
    <xf numFmtId="49" fontId="39" fillId="0" borderId="24" xfId="0" applyNumberFormat="1" applyFont="1" applyBorder="1" applyAlignment="1">
      <alignment horizontal="center" vertical="center"/>
    </xf>
    <xf numFmtId="164" fontId="31" fillId="0" borderId="47" xfId="0" applyNumberFormat="1" applyFont="1" applyBorder="1" applyAlignment="1">
      <alignment horizontal="center" vertical="center"/>
    </xf>
    <xf numFmtId="164" fontId="31" fillId="0" borderId="51" xfId="0" applyNumberFormat="1" applyFont="1" applyBorder="1" applyAlignment="1">
      <alignment horizontal="center" vertical="center"/>
    </xf>
    <xf numFmtId="164" fontId="31" fillId="0" borderId="52" xfId="0" applyNumberFormat="1" applyFont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 vertical="center"/>
    </xf>
    <xf numFmtId="164" fontId="31" fillId="0" borderId="0" xfId="0" applyNumberFormat="1" applyFont="1" applyBorder="1" applyAlignment="1">
      <alignment horizontal="center" vertical="center"/>
    </xf>
    <xf numFmtId="164" fontId="31" fillId="0" borderId="55" xfId="0" applyNumberFormat="1" applyFont="1" applyBorder="1" applyAlignment="1">
      <alignment horizontal="center" vertical="center"/>
    </xf>
    <xf numFmtId="164" fontId="31" fillId="0" borderId="4" xfId="0" applyNumberFormat="1" applyFont="1" applyBorder="1" applyAlignment="1">
      <alignment horizontal="center" vertical="center"/>
    </xf>
    <xf numFmtId="164" fontId="31" fillId="0" borderId="53" xfId="0" applyNumberFormat="1" applyFont="1" applyBorder="1" applyAlignment="1">
      <alignment horizontal="center" vertical="center"/>
    </xf>
    <xf numFmtId="164" fontId="31" fillId="0" borderId="40" xfId="0" applyNumberFormat="1" applyFont="1" applyBorder="1" applyAlignment="1">
      <alignment horizontal="center" vertical="center"/>
    </xf>
    <xf numFmtId="49" fontId="39" fillId="0" borderId="2" xfId="0" applyNumberFormat="1" applyFont="1" applyBorder="1" applyAlignment="1">
      <alignment horizontal="left"/>
    </xf>
    <xf numFmtId="49" fontId="39" fillId="0" borderId="2" xfId="0" applyNumberFormat="1" applyFont="1" applyBorder="1" applyAlignment="1">
      <alignment horizontal="center"/>
    </xf>
    <xf numFmtId="49" fontId="37" fillId="0" borderId="0" xfId="0" applyNumberFormat="1" applyFont="1" applyAlignment="1">
      <alignment horizontal="center"/>
    </xf>
    <xf numFmtId="49" fontId="39" fillId="0" borderId="2" xfId="0" applyNumberFormat="1" applyFont="1" applyBorder="1" applyAlignment="1">
      <alignment horizontal="center" wrapText="1"/>
    </xf>
    <xf numFmtId="49" fontId="39" fillId="0" borderId="32" xfId="0" applyNumberFormat="1" applyFont="1" applyBorder="1" applyAlignment="1">
      <alignment horizontal="center"/>
    </xf>
    <xf numFmtId="2" fontId="39" fillId="0" borderId="32" xfId="0" applyNumberFormat="1" applyFont="1" applyBorder="1" applyAlignment="1">
      <alignment horizontal="center"/>
    </xf>
    <xf numFmtId="49" fontId="39" fillId="0" borderId="47" xfId="0" applyNumberFormat="1" applyFont="1" applyBorder="1" applyAlignment="1">
      <alignment horizontal="center" vertical="center" wrapText="1"/>
    </xf>
    <xf numFmtId="49" fontId="39" fillId="0" borderId="51" xfId="0" applyNumberFormat="1" applyFont="1" applyBorder="1" applyAlignment="1">
      <alignment horizontal="center" vertical="center"/>
    </xf>
    <xf numFmtId="49" fontId="39" fillId="0" borderId="52" xfId="0" applyNumberFormat="1" applyFont="1" applyBorder="1" applyAlignment="1">
      <alignment horizontal="center" vertical="center"/>
    </xf>
    <xf numFmtId="49" fontId="39" fillId="0" borderId="1" xfId="0" applyNumberFormat="1" applyFont="1" applyBorder="1" applyAlignment="1">
      <alignment horizontal="center" vertical="center"/>
    </xf>
    <xf numFmtId="49" fontId="39" fillId="0" borderId="0" xfId="0" applyNumberFormat="1" applyFont="1" applyBorder="1" applyAlignment="1">
      <alignment horizontal="center" vertical="center"/>
    </xf>
    <xf numFmtId="49" fontId="39" fillId="0" borderId="55" xfId="0" applyNumberFormat="1" applyFont="1" applyBorder="1" applyAlignment="1">
      <alignment horizontal="center" vertical="center"/>
    </xf>
    <xf numFmtId="49" fontId="39" fillId="0" borderId="4" xfId="0" applyNumberFormat="1" applyFont="1" applyBorder="1" applyAlignment="1">
      <alignment horizontal="center" vertical="center"/>
    </xf>
    <xf numFmtId="49" fontId="39" fillId="0" borderId="53" xfId="0" applyNumberFormat="1" applyFont="1" applyBorder="1" applyAlignment="1">
      <alignment horizontal="center" vertical="center"/>
    </xf>
    <xf numFmtId="49" fontId="39" fillId="0" borderId="40" xfId="0" applyNumberFormat="1" applyFont="1" applyBorder="1" applyAlignment="1">
      <alignment horizontal="center" vertical="center"/>
    </xf>
    <xf numFmtId="49" fontId="39" fillId="0" borderId="56" xfId="0" applyNumberFormat="1" applyFont="1" applyBorder="1" applyAlignment="1">
      <alignment horizontal="center"/>
    </xf>
    <xf numFmtId="49" fontId="39" fillId="0" borderId="57" xfId="0" applyNumberFormat="1" applyFont="1" applyBorder="1" applyAlignment="1">
      <alignment horizontal="center"/>
    </xf>
    <xf numFmtId="49" fontId="39" fillId="0" borderId="58" xfId="0" applyNumberFormat="1" applyFont="1" applyBorder="1" applyAlignment="1">
      <alignment horizontal="center"/>
    </xf>
    <xf numFmtId="49" fontId="31" fillId="0" borderId="0" xfId="0" applyNumberFormat="1" applyFont="1" applyFill="1" applyAlignment="1">
      <alignment horizontal="center" wrapText="1"/>
    </xf>
    <xf numFmtId="49" fontId="31" fillId="0" borderId="0" xfId="0" applyNumberFormat="1" applyFont="1" applyFill="1" applyAlignment="1">
      <alignment horizontal="center"/>
    </xf>
    <xf numFmtId="49" fontId="31" fillId="0" borderId="0" xfId="0" applyNumberFormat="1" applyFont="1" applyAlignment="1">
      <alignment horizontal="center"/>
    </xf>
  </cellXfs>
  <cellStyles count="9">
    <cellStyle name="20% - Accent1" xfId="1" builtinId="30"/>
    <cellStyle name="Accent1 - 20%" xfId="2"/>
    <cellStyle name="Comma 2" xfId="3"/>
    <cellStyle name="Currency" xfId="4" builtinId="4"/>
    <cellStyle name="Currency 2" xfId="5"/>
    <cellStyle name="Normal" xfId="0" builtinId="0"/>
    <cellStyle name="Normal 2" xfId="6"/>
    <cellStyle name="Normal 3" xfId="8"/>
    <cellStyle name="Percent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69696"/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</xdr:row>
          <xdr:rowOff>57150</xdr:rowOff>
        </xdr:from>
        <xdr:to>
          <xdr:col>10</xdr:col>
          <xdr:colOff>809625</xdr:colOff>
          <xdr:row>1</xdr:row>
          <xdr:rowOff>466725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SFA WILL NOT be converting SFA staff to FSMC Stat through attrition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</xdr:row>
          <xdr:rowOff>66675</xdr:rowOff>
        </xdr:from>
        <xdr:to>
          <xdr:col>11</xdr:col>
          <xdr:colOff>28575</xdr:colOff>
          <xdr:row>2</xdr:row>
          <xdr:rowOff>400050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SFA will be converting star to FSMC staff through attrition.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</xdr:row>
          <xdr:rowOff>9525</xdr:rowOff>
        </xdr:from>
        <xdr:to>
          <xdr:col>3</xdr:col>
          <xdr:colOff>981075</xdr:colOff>
          <xdr:row>6</xdr:row>
          <xdr:rowOff>38100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</xdr:row>
          <xdr:rowOff>9525</xdr:rowOff>
        </xdr:from>
        <xdr:to>
          <xdr:col>5</xdr:col>
          <xdr:colOff>981075</xdr:colOff>
          <xdr:row>6</xdr:row>
          <xdr:rowOff>38100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C159"/>
  <sheetViews>
    <sheetView tabSelected="1" zoomScale="120" zoomScaleNormal="120" workbookViewId="0">
      <selection activeCell="C10" sqref="C10"/>
    </sheetView>
  </sheetViews>
  <sheetFormatPr defaultColWidth="12.42578125" defaultRowHeight="12.75"/>
  <cols>
    <col min="1" max="1" width="33" style="92" customWidth="1"/>
    <col min="2" max="2" width="74.85546875" style="92" customWidth="1"/>
    <col min="3" max="3" width="75.140625" style="62" customWidth="1"/>
  </cols>
  <sheetData>
    <row r="1" spans="1:3" ht="54.75" customHeight="1">
      <c r="A1" s="188" t="s">
        <v>202</v>
      </c>
      <c r="B1" s="188" t="s">
        <v>204</v>
      </c>
      <c r="C1" s="98"/>
    </row>
    <row r="2" spans="1:3">
      <c r="A2" s="189"/>
      <c r="B2" s="189"/>
    </row>
    <row r="3" spans="1:3" ht="40.5" customHeight="1">
      <c r="A3" s="190" t="s">
        <v>202</v>
      </c>
      <c r="B3" s="191" t="s">
        <v>205</v>
      </c>
      <c r="C3" s="98"/>
    </row>
    <row r="4" spans="1:3" ht="39.75" customHeight="1">
      <c r="A4" s="190" t="s">
        <v>224</v>
      </c>
      <c r="B4" s="190" t="s">
        <v>203</v>
      </c>
      <c r="C4" s="98"/>
    </row>
    <row r="5" spans="1:3" ht="25.5">
      <c r="A5" s="190" t="s">
        <v>224</v>
      </c>
      <c r="B5" s="190" t="s">
        <v>206</v>
      </c>
    </row>
    <row r="6" spans="1:3" ht="25.5">
      <c r="A6" s="190" t="s">
        <v>224</v>
      </c>
      <c r="B6" s="190" t="s">
        <v>207</v>
      </c>
    </row>
    <row r="7" spans="1:3" ht="8.25" customHeight="1">
      <c r="A7" s="192"/>
      <c r="B7" s="192"/>
      <c r="C7" s="99"/>
    </row>
    <row r="8" spans="1:3" ht="24.75" customHeight="1">
      <c r="A8" s="190" t="s">
        <v>208</v>
      </c>
      <c r="B8" s="190" t="s">
        <v>209</v>
      </c>
    </row>
    <row r="9" spans="1:3" ht="8.25" customHeight="1">
      <c r="A9" s="193"/>
      <c r="B9" s="193"/>
    </row>
    <row r="10" spans="1:3" ht="24" customHeight="1">
      <c r="A10" s="190" t="s">
        <v>210</v>
      </c>
      <c r="B10" s="190" t="s">
        <v>211</v>
      </c>
    </row>
    <row r="11" spans="1:3" ht="21.75" customHeight="1">
      <c r="A11" s="190" t="s">
        <v>210</v>
      </c>
      <c r="B11" s="190" t="s">
        <v>212</v>
      </c>
    </row>
    <row r="12" spans="1:3" ht="18" customHeight="1">
      <c r="A12" s="190" t="s">
        <v>210</v>
      </c>
      <c r="B12" s="190" t="s">
        <v>213</v>
      </c>
    </row>
    <row r="13" spans="1:3" ht="8.25" customHeight="1">
      <c r="A13" s="194"/>
      <c r="B13" s="194"/>
    </row>
    <row r="14" spans="1:3" ht="24.75" customHeight="1">
      <c r="A14" s="190" t="s">
        <v>214</v>
      </c>
      <c r="B14" s="190" t="s">
        <v>215</v>
      </c>
    </row>
    <row r="15" spans="1:3" ht="6.75" customHeight="1">
      <c r="A15" s="194"/>
      <c r="B15" s="194"/>
    </row>
    <row r="16" spans="1:3" ht="36" customHeight="1">
      <c r="A16" s="190" t="s">
        <v>216</v>
      </c>
      <c r="B16" s="190" t="s">
        <v>217</v>
      </c>
    </row>
    <row r="17" spans="1:3" ht="6.75" customHeight="1">
      <c r="A17" s="194"/>
      <c r="B17" s="194"/>
    </row>
    <row r="18" spans="1:3" ht="44.25" customHeight="1">
      <c r="A18" s="190" t="s">
        <v>218</v>
      </c>
      <c r="B18" s="190" t="s">
        <v>219</v>
      </c>
    </row>
    <row r="19" spans="1:3" ht="44.25" customHeight="1">
      <c r="A19" s="190" t="s">
        <v>220</v>
      </c>
      <c r="B19" s="190" t="s">
        <v>221</v>
      </c>
    </row>
    <row r="20" spans="1:3" s="198" customFormat="1" ht="6" customHeight="1">
      <c r="A20" s="195"/>
      <c r="B20" s="195"/>
      <c r="C20" s="197"/>
    </row>
    <row r="21" spans="1:3" ht="22.5" customHeight="1" thickBot="1">
      <c r="A21" s="196" t="s">
        <v>222</v>
      </c>
      <c r="B21" s="196" t="s">
        <v>223</v>
      </c>
    </row>
    <row r="22" spans="1:3" ht="30.95" customHeight="1">
      <c r="C22" s="153"/>
    </row>
    <row r="24" spans="1:3" ht="33.950000000000003" customHeight="1">
      <c r="C24" s="153"/>
    </row>
    <row r="26" spans="1:3" ht="30" customHeight="1">
      <c r="A26" s="93"/>
      <c r="B26" s="93"/>
      <c r="C26" s="153"/>
    </row>
    <row r="28" spans="1:3" ht="30.95" customHeight="1">
      <c r="C28" s="152"/>
    </row>
    <row r="30" spans="1:3" ht="28.5" customHeight="1">
      <c r="C30" s="152"/>
    </row>
    <row r="42" spans="3:3">
      <c r="C42" s="92"/>
    </row>
    <row r="52" spans="1:1" ht="25.5" customHeight="1"/>
    <row r="56" spans="1:1" ht="25.5" customHeight="1"/>
    <row r="60" spans="1:1">
      <c r="A60" s="187"/>
    </row>
    <row r="64" spans="1:1" ht="17.25" customHeight="1"/>
    <row r="88" spans="1:1" ht="25.5" customHeight="1"/>
    <row r="92" spans="1:1">
      <c r="A92" s="187"/>
    </row>
    <row r="125" ht="25.5" customHeight="1"/>
    <row r="127" ht="25.5" customHeight="1"/>
    <row r="133" spans="1:1">
      <c r="A133" s="187"/>
    </row>
    <row r="145" spans="1:3">
      <c r="A145" s="187"/>
    </row>
    <row r="159" spans="1:3">
      <c r="A159" s="187"/>
      <c r="B159" s="187"/>
      <c r="C159" s="94"/>
    </row>
  </sheetData>
  <sheetProtection formatColumns="0"/>
  <phoneticPr fontId="17" type="noConversion"/>
  <printOptions horizontalCentered="1"/>
  <pageMargins left="0.25" right="0.25" top="0.75" bottom="0.75" header="0.3" footer="0.3"/>
  <pageSetup orientation="landscape" r:id="rId1"/>
  <headerFooter alignWithMargins="0">
    <oddHeader>&amp;CNJ Work Book for FSMC - RFP&amp;R&amp;"Times New Roman,Bold Italic"Form 372
January 2019</oddHeader>
    <oddFooter>&amp;L&amp;"Times New Roman,Regular"&amp;11&amp;A&amp;C&amp;"Times New Roman,Regular"&amp;11Page &amp;P of &amp;N</oddFooter>
  </headerFooter>
  <rowBreaks count="3" manualBreakCount="3">
    <brk id="59" max="16383" man="1"/>
    <brk id="110" max="16383" man="1"/>
    <brk id="1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AS29"/>
  <sheetViews>
    <sheetView zoomScaleNormal="100" zoomScaleSheetLayoutView="100" workbookViewId="0">
      <selection activeCell="A5" sqref="A5"/>
    </sheetView>
  </sheetViews>
  <sheetFormatPr defaultColWidth="11.42578125" defaultRowHeight="12.75"/>
  <cols>
    <col min="1" max="1" width="35.140625" style="62" customWidth="1"/>
    <col min="2" max="2" width="47.28515625" style="62" customWidth="1"/>
    <col min="3" max="3" width="7.42578125" customWidth="1"/>
    <col min="4" max="4" width="5.7109375" customWidth="1"/>
    <col min="5" max="5" width="7.5703125" customWidth="1"/>
    <col min="6" max="6" width="7.140625" customWidth="1"/>
    <col min="7" max="7" width="7.85546875" customWidth="1"/>
    <col min="8" max="8" width="9.42578125" customWidth="1"/>
    <col min="9" max="9" width="7.7109375" customWidth="1"/>
    <col min="10" max="10" width="9.42578125" customWidth="1"/>
    <col min="11" max="11" width="6.140625" customWidth="1"/>
    <col min="12" max="12" width="6.7109375" customWidth="1"/>
    <col min="13" max="13" width="8.140625" customWidth="1"/>
    <col min="14" max="14" width="9" customWidth="1"/>
    <col min="15" max="15" width="8.140625" customWidth="1"/>
    <col min="16" max="16" width="9.42578125" customWidth="1"/>
    <col min="17" max="17" width="5.7109375" customWidth="1"/>
    <col min="18" max="18" width="7.28515625" customWidth="1"/>
    <col min="19" max="19" width="6.28515625" customWidth="1"/>
    <col min="20" max="20" width="9.28515625" customWidth="1"/>
    <col min="21" max="21" width="6.5703125" customWidth="1"/>
    <col min="22" max="22" width="7.42578125" style="171" customWidth="1"/>
    <col min="23" max="23" width="6" customWidth="1"/>
    <col min="24" max="24" width="5.42578125" customWidth="1"/>
    <col min="25" max="25" width="5.5703125" customWidth="1"/>
    <col min="26" max="26" width="11.140625" customWidth="1"/>
    <col min="27" max="27" width="7.28515625" customWidth="1"/>
    <col min="28" max="28" width="7.140625" customWidth="1"/>
    <col min="29" max="29" width="10.7109375" customWidth="1"/>
    <col min="30" max="30" width="6.28515625" customWidth="1"/>
    <col min="31" max="31" width="10.140625" customWidth="1"/>
    <col min="32" max="32" width="5.7109375" customWidth="1"/>
    <col min="33" max="33" width="9.5703125" customWidth="1"/>
    <col min="34" max="34" width="5.85546875" customWidth="1"/>
    <col min="35" max="35" width="9.28515625" customWidth="1"/>
    <col min="36" max="36" width="5.85546875" customWidth="1"/>
    <col min="38" max="38" width="5" customWidth="1"/>
    <col min="40" max="40" width="8.7109375" customWidth="1"/>
    <col min="41" max="43" width="8.42578125" customWidth="1"/>
    <col min="44" max="44" width="11.7109375" customWidth="1"/>
    <col min="235" max="235" width="14" customWidth="1"/>
    <col min="236" max="236" width="15" customWidth="1"/>
    <col min="237" max="239" width="7.85546875" customWidth="1"/>
    <col min="240" max="240" width="2" customWidth="1"/>
    <col min="241" max="242" width="7.42578125" customWidth="1"/>
    <col min="243" max="243" width="9.28515625" customWidth="1"/>
    <col min="244" max="244" width="9.42578125" customWidth="1"/>
    <col min="245" max="245" width="6.140625" customWidth="1"/>
    <col min="246" max="246" width="6.7109375" customWidth="1"/>
    <col min="247" max="247" width="1.7109375" customWidth="1"/>
    <col min="248" max="248" width="8.140625" customWidth="1"/>
    <col min="249" max="249" width="7" customWidth="1"/>
    <col min="250" max="250" width="9" customWidth="1"/>
    <col min="251" max="251" width="8.140625" customWidth="1"/>
    <col min="252" max="252" width="9.42578125" customWidth="1"/>
    <col min="253" max="254" width="5.7109375" customWidth="1"/>
    <col min="255" max="255" width="1.42578125" customWidth="1"/>
    <col min="256" max="256" width="7.42578125" customWidth="1"/>
    <col min="257" max="257" width="9.28515625" customWidth="1"/>
    <col min="258" max="258" width="6.140625" customWidth="1"/>
    <col min="259" max="259" width="6" customWidth="1"/>
    <col min="260" max="260" width="5.42578125" customWidth="1"/>
    <col min="261" max="261" width="1.7109375" customWidth="1"/>
    <col min="262" max="262" width="13.42578125" customWidth="1"/>
    <col min="263" max="263" width="8.7109375" customWidth="1"/>
    <col min="264" max="264" width="7.140625" customWidth="1"/>
    <col min="266" max="266" width="6.28515625" customWidth="1"/>
    <col min="268" max="268" width="5.7109375" customWidth="1"/>
    <col min="269" max="269" width="6.42578125" customWidth="1"/>
    <col min="271" max="271" width="5.85546875" customWidth="1"/>
    <col min="272" max="272" width="9.28515625" customWidth="1"/>
    <col min="273" max="273" width="5.85546875" customWidth="1"/>
    <col min="275" max="275" width="5" customWidth="1"/>
    <col min="280" max="280" width="14.28515625" customWidth="1"/>
    <col min="281" max="281" width="5.140625" customWidth="1"/>
    <col min="283" max="283" width="6" customWidth="1"/>
    <col min="285" max="285" width="5.7109375" customWidth="1"/>
    <col min="287" max="287" width="5" customWidth="1"/>
    <col min="289" max="289" width="7.140625" customWidth="1"/>
    <col min="291" max="291" width="6.42578125" customWidth="1"/>
    <col min="293" max="293" width="5.140625" customWidth="1"/>
    <col min="295" max="295" width="5.42578125" customWidth="1"/>
    <col min="297" max="297" width="5.140625" customWidth="1"/>
    <col min="299" max="299" width="5.85546875" customWidth="1"/>
    <col min="491" max="491" width="14" customWidth="1"/>
    <col min="492" max="492" width="15" customWidth="1"/>
    <col min="493" max="495" width="7.85546875" customWidth="1"/>
    <col min="496" max="496" width="2" customWidth="1"/>
    <col min="497" max="498" width="7.42578125" customWidth="1"/>
    <col min="499" max="499" width="9.28515625" customWidth="1"/>
    <col min="500" max="500" width="9.42578125" customWidth="1"/>
    <col min="501" max="501" width="6.140625" customWidth="1"/>
    <col min="502" max="502" width="6.7109375" customWidth="1"/>
    <col min="503" max="503" width="1.7109375" customWidth="1"/>
    <col min="504" max="504" width="8.140625" customWidth="1"/>
    <col min="505" max="505" width="7" customWidth="1"/>
    <col min="506" max="506" width="9" customWidth="1"/>
    <col min="507" max="507" width="8.140625" customWidth="1"/>
    <col min="508" max="508" width="9.42578125" customWidth="1"/>
    <col min="509" max="510" width="5.7109375" customWidth="1"/>
    <col min="511" max="511" width="1.42578125" customWidth="1"/>
    <col min="512" max="512" width="7.42578125" customWidth="1"/>
    <col min="513" max="513" width="9.28515625" customWidth="1"/>
    <col min="514" max="514" width="6.140625" customWidth="1"/>
    <col min="515" max="515" width="6" customWidth="1"/>
    <col min="516" max="516" width="5.42578125" customWidth="1"/>
    <col min="517" max="517" width="1.7109375" customWidth="1"/>
    <col min="518" max="518" width="13.42578125" customWidth="1"/>
    <col min="519" max="519" width="8.7109375" customWidth="1"/>
    <col min="520" max="520" width="7.140625" customWidth="1"/>
    <col min="522" max="522" width="6.28515625" customWidth="1"/>
    <col min="524" max="524" width="5.7109375" customWidth="1"/>
    <col min="525" max="525" width="6.42578125" customWidth="1"/>
    <col min="527" max="527" width="5.85546875" customWidth="1"/>
    <col min="528" max="528" width="9.28515625" customWidth="1"/>
    <col min="529" max="529" width="5.85546875" customWidth="1"/>
    <col min="531" max="531" width="5" customWidth="1"/>
    <col min="536" max="536" width="14.28515625" customWidth="1"/>
    <col min="537" max="537" width="5.140625" customWidth="1"/>
    <col min="539" max="539" width="6" customWidth="1"/>
    <col min="541" max="541" width="5.7109375" customWidth="1"/>
    <col min="543" max="543" width="5" customWidth="1"/>
    <col min="545" max="545" width="7.140625" customWidth="1"/>
    <col min="547" max="547" width="6.42578125" customWidth="1"/>
    <col min="549" max="549" width="5.140625" customWidth="1"/>
    <col min="551" max="551" width="5.42578125" customWidth="1"/>
    <col min="553" max="553" width="5.140625" customWidth="1"/>
    <col min="555" max="555" width="5.85546875" customWidth="1"/>
    <col min="747" max="747" width="14" customWidth="1"/>
    <col min="748" max="748" width="15" customWidth="1"/>
    <col min="749" max="751" width="7.85546875" customWidth="1"/>
    <col min="752" max="752" width="2" customWidth="1"/>
    <col min="753" max="754" width="7.42578125" customWidth="1"/>
    <col min="755" max="755" width="9.28515625" customWidth="1"/>
    <col min="756" max="756" width="9.42578125" customWidth="1"/>
    <col min="757" max="757" width="6.140625" customWidth="1"/>
    <col min="758" max="758" width="6.7109375" customWidth="1"/>
    <col min="759" max="759" width="1.7109375" customWidth="1"/>
    <col min="760" max="760" width="8.140625" customWidth="1"/>
    <col min="761" max="761" width="7" customWidth="1"/>
    <col min="762" max="762" width="9" customWidth="1"/>
    <col min="763" max="763" width="8.140625" customWidth="1"/>
    <col min="764" max="764" width="9.42578125" customWidth="1"/>
    <col min="765" max="766" width="5.7109375" customWidth="1"/>
    <col min="767" max="767" width="1.42578125" customWidth="1"/>
    <col min="768" max="768" width="7.42578125" customWidth="1"/>
    <col min="769" max="769" width="9.28515625" customWidth="1"/>
    <col min="770" max="770" width="6.140625" customWidth="1"/>
    <col min="771" max="771" width="6" customWidth="1"/>
    <col min="772" max="772" width="5.42578125" customWidth="1"/>
    <col min="773" max="773" width="1.7109375" customWidth="1"/>
    <col min="774" max="774" width="13.42578125" customWidth="1"/>
    <col min="775" max="775" width="8.7109375" customWidth="1"/>
    <col min="776" max="776" width="7.140625" customWidth="1"/>
    <col min="778" max="778" width="6.28515625" customWidth="1"/>
    <col min="780" max="780" width="5.7109375" customWidth="1"/>
    <col min="781" max="781" width="6.42578125" customWidth="1"/>
    <col min="783" max="783" width="5.85546875" customWidth="1"/>
    <col min="784" max="784" width="9.28515625" customWidth="1"/>
    <col min="785" max="785" width="5.85546875" customWidth="1"/>
    <col min="787" max="787" width="5" customWidth="1"/>
    <col min="792" max="792" width="14.28515625" customWidth="1"/>
    <col min="793" max="793" width="5.140625" customWidth="1"/>
    <col min="795" max="795" width="6" customWidth="1"/>
    <col min="797" max="797" width="5.7109375" customWidth="1"/>
    <col min="799" max="799" width="5" customWidth="1"/>
    <col min="801" max="801" width="7.140625" customWidth="1"/>
    <col min="803" max="803" width="6.42578125" customWidth="1"/>
    <col min="805" max="805" width="5.140625" customWidth="1"/>
    <col min="807" max="807" width="5.42578125" customWidth="1"/>
    <col min="809" max="809" width="5.140625" customWidth="1"/>
    <col min="811" max="811" width="5.85546875" customWidth="1"/>
    <col min="1003" max="1003" width="14" customWidth="1"/>
    <col min="1004" max="1004" width="15" customWidth="1"/>
    <col min="1005" max="1007" width="7.85546875" customWidth="1"/>
    <col min="1008" max="1008" width="2" customWidth="1"/>
    <col min="1009" max="1010" width="7.42578125" customWidth="1"/>
    <col min="1011" max="1011" width="9.28515625" customWidth="1"/>
    <col min="1012" max="1012" width="9.42578125" customWidth="1"/>
    <col min="1013" max="1013" width="6.140625" customWidth="1"/>
    <col min="1014" max="1014" width="6.7109375" customWidth="1"/>
    <col min="1015" max="1015" width="1.7109375" customWidth="1"/>
    <col min="1016" max="1016" width="8.140625" customWidth="1"/>
    <col min="1017" max="1017" width="7" customWidth="1"/>
    <col min="1018" max="1018" width="9" customWidth="1"/>
    <col min="1019" max="1019" width="8.140625" customWidth="1"/>
    <col min="1020" max="1020" width="9.42578125" customWidth="1"/>
    <col min="1021" max="1022" width="5.7109375" customWidth="1"/>
    <col min="1023" max="1023" width="1.42578125" customWidth="1"/>
    <col min="1024" max="1024" width="7.42578125" customWidth="1"/>
    <col min="1025" max="1025" width="9.28515625" customWidth="1"/>
    <col min="1026" max="1026" width="6.140625" customWidth="1"/>
    <col min="1027" max="1027" width="6" customWidth="1"/>
    <col min="1028" max="1028" width="5.42578125" customWidth="1"/>
    <col min="1029" max="1029" width="1.7109375" customWidth="1"/>
    <col min="1030" max="1030" width="13.42578125" customWidth="1"/>
    <col min="1031" max="1031" width="8.7109375" customWidth="1"/>
    <col min="1032" max="1032" width="7.140625" customWidth="1"/>
    <col min="1034" max="1034" width="6.28515625" customWidth="1"/>
    <col min="1036" max="1036" width="5.7109375" customWidth="1"/>
    <col min="1037" max="1037" width="6.42578125" customWidth="1"/>
    <col min="1039" max="1039" width="5.85546875" customWidth="1"/>
    <col min="1040" max="1040" width="9.28515625" customWidth="1"/>
    <col min="1041" max="1041" width="5.85546875" customWidth="1"/>
    <col min="1043" max="1043" width="5" customWidth="1"/>
    <col min="1048" max="1048" width="14.28515625" customWidth="1"/>
    <col min="1049" max="1049" width="5.140625" customWidth="1"/>
    <col min="1051" max="1051" width="6" customWidth="1"/>
    <col min="1053" max="1053" width="5.7109375" customWidth="1"/>
    <col min="1055" max="1055" width="5" customWidth="1"/>
    <col min="1057" max="1057" width="7.140625" customWidth="1"/>
    <col min="1059" max="1059" width="6.42578125" customWidth="1"/>
    <col min="1061" max="1061" width="5.140625" customWidth="1"/>
    <col min="1063" max="1063" width="5.42578125" customWidth="1"/>
    <col min="1065" max="1065" width="5.140625" customWidth="1"/>
    <col min="1067" max="1067" width="5.85546875" customWidth="1"/>
    <col min="1259" max="1259" width="14" customWidth="1"/>
    <col min="1260" max="1260" width="15" customWidth="1"/>
    <col min="1261" max="1263" width="7.85546875" customWidth="1"/>
    <col min="1264" max="1264" width="2" customWidth="1"/>
    <col min="1265" max="1266" width="7.42578125" customWidth="1"/>
    <col min="1267" max="1267" width="9.28515625" customWidth="1"/>
    <col min="1268" max="1268" width="9.42578125" customWidth="1"/>
    <col min="1269" max="1269" width="6.140625" customWidth="1"/>
    <col min="1270" max="1270" width="6.7109375" customWidth="1"/>
    <col min="1271" max="1271" width="1.7109375" customWidth="1"/>
    <col min="1272" max="1272" width="8.140625" customWidth="1"/>
    <col min="1273" max="1273" width="7" customWidth="1"/>
    <col min="1274" max="1274" width="9" customWidth="1"/>
    <col min="1275" max="1275" width="8.140625" customWidth="1"/>
    <col min="1276" max="1276" width="9.42578125" customWidth="1"/>
    <col min="1277" max="1278" width="5.7109375" customWidth="1"/>
    <col min="1279" max="1279" width="1.42578125" customWidth="1"/>
    <col min="1280" max="1280" width="7.42578125" customWidth="1"/>
    <col min="1281" max="1281" width="9.28515625" customWidth="1"/>
    <col min="1282" max="1282" width="6.140625" customWidth="1"/>
    <col min="1283" max="1283" width="6" customWidth="1"/>
    <col min="1284" max="1284" width="5.42578125" customWidth="1"/>
    <col min="1285" max="1285" width="1.7109375" customWidth="1"/>
    <col min="1286" max="1286" width="13.42578125" customWidth="1"/>
    <col min="1287" max="1287" width="8.7109375" customWidth="1"/>
    <col min="1288" max="1288" width="7.140625" customWidth="1"/>
    <col min="1290" max="1290" width="6.28515625" customWidth="1"/>
    <col min="1292" max="1292" width="5.7109375" customWidth="1"/>
    <col min="1293" max="1293" width="6.42578125" customWidth="1"/>
    <col min="1295" max="1295" width="5.85546875" customWidth="1"/>
    <col min="1296" max="1296" width="9.28515625" customWidth="1"/>
    <col min="1297" max="1297" width="5.85546875" customWidth="1"/>
    <col min="1299" max="1299" width="5" customWidth="1"/>
    <col min="1304" max="1304" width="14.28515625" customWidth="1"/>
    <col min="1305" max="1305" width="5.140625" customWidth="1"/>
    <col min="1307" max="1307" width="6" customWidth="1"/>
    <col min="1309" max="1309" width="5.7109375" customWidth="1"/>
    <col min="1311" max="1311" width="5" customWidth="1"/>
    <col min="1313" max="1313" width="7.140625" customWidth="1"/>
    <col min="1315" max="1315" width="6.42578125" customWidth="1"/>
    <col min="1317" max="1317" width="5.140625" customWidth="1"/>
    <col min="1319" max="1319" width="5.42578125" customWidth="1"/>
    <col min="1321" max="1321" width="5.140625" customWidth="1"/>
    <col min="1323" max="1323" width="5.85546875" customWidth="1"/>
    <col min="1515" max="1515" width="14" customWidth="1"/>
    <col min="1516" max="1516" width="15" customWidth="1"/>
    <col min="1517" max="1519" width="7.85546875" customWidth="1"/>
    <col min="1520" max="1520" width="2" customWidth="1"/>
    <col min="1521" max="1522" width="7.42578125" customWidth="1"/>
    <col min="1523" max="1523" width="9.28515625" customWidth="1"/>
    <col min="1524" max="1524" width="9.42578125" customWidth="1"/>
    <col min="1525" max="1525" width="6.140625" customWidth="1"/>
    <col min="1526" max="1526" width="6.7109375" customWidth="1"/>
    <col min="1527" max="1527" width="1.7109375" customWidth="1"/>
    <col min="1528" max="1528" width="8.140625" customWidth="1"/>
    <col min="1529" max="1529" width="7" customWidth="1"/>
    <col min="1530" max="1530" width="9" customWidth="1"/>
    <col min="1531" max="1531" width="8.140625" customWidth="1"/>
    <col min="1532" max="1532" width="9.42578125" customWidth="1"/>
    <col min="1533" max="1534" width="5.7109375" customWidth="1"/>
    <col min="1535" max="1535" width="1.42578125" customWidth="1"/>
    <col min="1536" max="1536" width="7.42578125" customWidth="1"/>
    <col min="1537" max="1537" width="9.28515625" customWidth="1"/>
    <col min="1538" max="1538" width="6.140625" customWidth="1"/>
    <col min="1539" max="1539" width="6" customWidth="1"/>
    <col min="1540" max="1540" width="5.42578125" customWidth="1"/>
    <col min="1541" max="1541" width="1.7109375" customWidth="1"/>
    <col min="1542" max="1542" width="13.42578125" customWidth="1"/>
    <col min="1543" max="1543" width="8.7109375" customWidth="1"/>
    <col min="1544" max="1544" width="7.140625" customWidth="1"/>
    <col min="1546" max="1546" width="6.28515625" customWidth="1"/>
    <col min="1548" max="1548" width="5.7109375" customWidth="1"/>
    <col min="1549" max="1549" width="6.42578125" customWidth="1"/>
    <col min="1551" max="1551" width="5.85546875" customWidth="1"/>
    <col min="1552" max="1552" width="9.28515625" customWidth="1"/>
    <col min="1553" max="1553" width="5.85546875" customWidth="1"/>
    <col min="1555" max="1555" width="5" customWidth="1"/>
    <col min="1560" max="1560" width="14.28515625" customWidth="1"/>
    <col min="1561" max="1561" width="5.140625" customWidth="1"/>
    <col min="1563" max="1563" width="6" customWidth="1"/>
    <col min="1565" max="1565" width="5.7109375" customWidth="1"/>
    <col min="1567" max="1567" width="5" customWidth="1"/>
    <col min="1569" max="1569" width="7.140625" customWidth="1"/>
    <col min="1571" max="1571" width="6.42578125" customWidth="1"/>
    <col min="1573" max="1573" width="5.140625" customWidth="1"/>
    <col min="1575" max="1575" width="5.42578125" customWidth="1"/>
    <col min="1577" max="1577" width="5.140625" customWidth="1"/>
    <col min="1579" max="1579" width="5.85546875" customWidth="1"/>
    <col min="1771" max="1771" width="14" customWidth="1"/>
    <col min="1772" max="1772" width="15" customWidth="1"/>
    <col min="1773" max="1775" width="7.85546875" customWidth="1"/>
    <col min="1776" max="1776" width="2" customWidth="1"/>
    <col min="1777" max="1778" width="7.42578125" customWidth="1"/>
    <col min="1779" max="1779" width="9.28515625" customWidth="1"/>
    <col min="1780" max="1780" width="9.42578125" customWidth="1"/>
    <col min="1781" max="1781" width="6.140625" customWidth="1"/>
    <col min="1782" max="1782" width="6.7109375" customWidth="1"/>
    <col min="1783" max="1783" width="1.7109375" customWidth="1"/>
    <col min="1784" max="1784" width="8.140625" customWidth="1"/>
    <col min="1785" max="1785" width="7" customWidth="1"/>
    <col min="1786" max="1786" width="9" customWidth="1"/>
    <col min="1787" max="1787" width="8.140625" customWidth="1"/>
    <col min="1788" max="1788" width="9.42578125" customWidth="1"/>
    <col min="1789" max="1790" width="5.7109375" customWidth="1"/>
    <col min="1791" max="1791" width="1.42578125" customWidth="1"/>
    <col min="1792" max="1792" width="7.42578125" customWidth="1"/>
    <col min="1793" max="1793" width="9.28515625" customWidth="1"/>
    <col min="1794" max="1794" width="6.140625" customWidth="1"/>
    <col min="1795" max="1795" width="6" customWidth="1"/>
    <col min="1796" max="1796" width="5.42578125" customWidth="1"/>
    <col min="1797" max="1797" width="1.7109375" customWidth="1"/>
    <col min="1798" max="1798" width="13.42578125" customWidth="1"/>
    <col min="1799" max="1799" width="8.7109375" customWidth="1"/>
    <col min="1800" max="1800" width="7.140625" customWidth="1"/>
    <col min="1802" max="1802" width="6.28515625" customWidth="1"/>
    <col min="1804" max="1804" width="5.7109375" customWidth="1"/>
    <col min="1805" max="1805" width="6.42578125" customWidth="1"/>
    <col min="1807" max="1807" width="5.85546875" customWidth="1"/>
    <col min="1808" max="1808" width="9.28515625" customWidth="1"/>
    <col min="1809" max="1809" width="5.85546875" customWidth="1"/>
    <col min="1811" max="1811" width="5" customWidth="1"/>
    <col min="1816" max="1816" width="14.28515625" customWidth="1"/>
    <col min="1817" max="1817" width="5.140625" customWidth="1"/>
    <col min="1819" max="1819" width="6" customWidth="1"/>
    <col min="1821" max="1821" width="5.7109375" customWidth="1"/>
    <col min="1823" max="1823" width="5" customWidth="1"/>
    <col min="1825" max="1825" width="7.140625" customWidth="1"/>
    <col min="1827" max="1827" width="6.42578125" customWidth="1"/>
    <col min="1829" max="1829" width="5.140625" customWidth="1"/>
    <col min="1831" max="1831" width="5.42578125" customWidth="1"/>
    <col min="1833" max="1833" width="5.140625" customWidth="1"/>
    <col min="1835" max="1835" width="5.85546875" customWidth="1"/>
    <col min="2027" max="2027" width="14" customWidth="1"/>
    <col min="2028" max="2028" width="15" customWidth="1"/>
    <col min="2029" max="2031" width="7.85546875" customWidth="1"/>
    <col min="2032" max="2032" width="2" customWidth="1"/>
    <col min="2033" max="2034" width="7.42578125" customWidth="1"/>
    <col min="2035" max="2035" width="9.28515625" customWidth="1"/>
    <col min="2036" max="2036" width="9.42578125" customWidth="1"/>
    <col min="2037" max="2037" width="6.140625" customWidth="1"/>
    <col min="2038" max="2038" width="6.7109375" customWidth="1"/>
    <col min="2039" max="2039" width="1.7109375" customWidth="1"/>
    <col min="2040" max="2040" width="8.140625" customWidth="1"/>
    <col min="2041" max="2041" width="7" customWidth="1"/>
    <col min="2042" max="2042" width="9" customWidth="1"/>
    <col min="2043" max="2043" width="8.140625" customWidth="1"/>
    <col min="2044" max="2044" width="9.42578125" customWidth="1"/>
    <col min="2045" max="2046" width="5.7109375" customWidth="1"/>
    <col min="2047" max="2047" width="1.42578125" customWidth="1"/>
    <col min="2048" max="2048" width="7.42578125" customWidth="1"/>
    <col min="2049" max="2049" width="9.28515625" customWidth="1"/>
    <col min="2050" max="2050" width="6.140625" customWidth="1"/>
    <col min="2051" max="2051" width="6" customWidth="1"/>
    <col min="2052" max="2052" width="5.42578125" customWidth="1"/>
    <col min="2053" max="2053" width="1.7109375" customWidth="1"/>
    <col min="2054" max="2054" width="13.42578125" customWidth="1"/>
    <col min="2055" max="2055" width="8.7109375" customWidth="1"/>
    <col min="2056" max="2056" width="7.140625" customWidth="1"/>
    <col min="2058" max="2058" width="6.28515625" customWidth="1"/>
    <col min="2060" max="2060" width="5.7109375" customWidth="1"/>
    <col min="2061" max="2061" width="6.42578125" customWidth="1"/>
    <col min="2063" max="2063" width="5.85546875" customWidth="1"/>
    <col min="2064" max="2064" width="9.28515625" customWidth="1"/>
    <col min="2065" max="2065" width="5.85546875" customWidth="1"/>
    <col min="2067" max="2067" width="5" customWidth="1"/>
    <col min="2072" max="2072" width="14.28515625" customWidth="1"/>
    <col min="2073" max="2073" width="5.140625" customWidth="1"/>
    <col min="2075" max="2075" width="6" customWidth="1"/>
    <col min="2077" max="2077" width="5.7109375" customWidth="1"/>
    <col min="2079" max="2079" width="5" customWidth="1"/>
    <col min="2081" max="2081" width="7.140625" customWidth="1"/>
    <col min="2083" max="2083" width="6.42578125" customWidth="1"/>
    <col min="2085" max="2085" width="5.140625" customWidth="1"/>
    <col min="2087" max="2087" width="5.42578125" customWidth="1"/>
    <col min="2089" max="2089" width="5.140625" customWidth="1"/>
    <col min="2091" max="2091" width="5.85546875" customWidth="1"/>
    <col min="2283" max="2283" width="14" customWidth="1"/>
    <col min="2284" max="2284" width="15" customWidth="1"/>
    <col min="2285" max="2287" width="7.85546875" customWidth="1"/>
    <col min="2288" max="2288" width="2" customWidth="1"/>
    <col min="2289" max="2290" width="7.42578125" customWidth="1"/>
    <col min="2291" max="2291" width="9.28515625" customWidth="1"/>
    <col min="2292" max="2292" width="9.42578125" customWidth="1"/>
    <col min="2293" max="2293" width="6.140625" customWidth="1"/>
    <col min="2294" max="2294" width="6.7109375" customWidth="1"/>
    <col min="2295" max="2295" width="1.7109375" customWidth="1"/>
    <col min="2296" max="2296" width="8.140625" customWidth="1"/>
    <col min="2297" max="2297" width="7" customWidth="1"/>
    <col min="2298" max="2298" width="9" customWidth="1"/>
    <col min="2299" max="2299" width="8.140625" customWidth="1"/>
    <col min="2300" max="2300" width="9.42578125" customWidth="1"/>
    <col min="2301" max="2302" width="5.7109375" customWidth="1"/>
    <col min="2303" max="2303" width="1.42578125" customWidth="1"/>
    <col min="2304" max="2304" width="7.42578125" customWidth="1"/>
    <col min="2305" max="2305" width="9.28515625" customWidth="1"/>
    <col min="2306" max="2306" width="6.140625" customWidth="1"/>
    <col min="2307" max="2307" width="6" customWidth="1"/>
    <col min="2308" max="2308" width="5.42578125" customWidth="1"/>
    <col min="2309" max="2309" width="1.7109375" customWidth="1"/>
    <col min="2310" max="2310" width="13.42578125" customWidth="1"/>
    <col min="2311" max="2311" width="8.7109375" customWidth="1"/>
    <col min="2312" max="2312" width="7.140625" customWidth="1"/>
    <col min="2314" max="2314" width="6.28515625" customWidth="1"/>
    <col min="2316" max="2316" width="5.7109375" customWidth="1"/>
    <col min="2317" max="2317" width="6.42578125" customWidth="1"/>
    <col min="2319" max="2319" width="5.85546875" customWidth="1"/>
    <col min="2320" max="2320" width="9.28515625" customWidth="1"/>
    <col min="2321" max="2321" width="5.85546875" customWidth="1"/>
    <col min="2323" max="2323" width="5" customWidth="1"/>
    <col min="2328" max="2328" width="14.28515625" customWidth="1"/>
    <col min="2329" max="2329" width="5.140625" customWidth="1"/>
    <col min="2331" max="2331" width="6" customWidth="1"/>
    <col min="2333" max="2333" width="5.7109375" customWidth="1"/>
    <col min="2335" max="2335" width="5" customWidth="1"/>
    <col min="2337" max="2337" width="7.140625" customWidth="1"/>
    <col min="2339" max="2339" width="6.42578125" customWidth="1"/>
    <col min="2341" max="2341" width="5.140625" customWidth="1"/>
    <col min="2343" max="2343" width="5.42578125" customWidth="1"/>
    <col min="2345" max="2345" width="5.140625" customWidth="1"/>
    <col min="2347" max="2347" width="5.85546875" customWidth="1"/>
    <col min="2539" max="2539" width="14" customWidth="1"/>
    <col min="2540" max="2540" width="15" customWidth="1"/>
    <col min="2541" max="2543" width="7.85546875" customWidth="1"/>
    <col min="2544" max="2544" width="2" customWidth="1"/>
    <col min="2545" max="2546" width="7.42578125" customWidth="1"/>
    <col min="2547" max="2547" width="9.28515625" customWidth="1"/>
    <col min="2548" max="2548" width="9.42578125" customWidth="1"/>
    <col min="2549" max="2549" width="6.140625" customWidth="1"/>
    <col min="2550" max="2550" width="6.7109375" customWidth="1"/>
    <col min="2551" max="2551" width="1.7109375" customWidth="1"/>
    <col min="2552" max="2552" width="8.140625" customWidth="1"/>
    <col min="2553" max="2553" width="7" customWidth="1"/>
    <col min="2554" max="2554" width="9" customWidth="1"/>
    <col min="2555" max="2555" width="8.140625" customWidth="1"/>
    <col min="2556" max="2556" width="9.42578125" customWidth="1"/>
    <col min="2557" max="2558" width="5.7109375" customWidth="1"/>
    <col min="2559" max="2559" width="1.42578125" customWidth="1"/>
    <col min="2560" max="2560" width="7.42578125" customWidth="1"/>
    <col min="2561" max="2561" width="9.28515625" customWidth="1"/>
    <col min="2562" max="2562" width="6.140625" customWidth="1"/>
    <col min="2563" max="2563" width="6" customWidth="1"/>
    <col min="2564" max="2564" width="5.42578125" customWidth="1"/>
    <col min="2565" max="2565" width="1.7109375" customWidth="1"/>
    <col min="2566" max="2566" width="13.42578125" customWidth="1"/>
    <col min="2567" max="2567" width="8.7109375" customWidth="1"/>
    <col min="2568" max="2568" width="7.140625" customWidth="1"/>
    <col min="2570" max="2570" width="6.28515625" customWidth="1"/>
    <col min="2572" max="2572" width="5.7109375" customWidth="1"/>
    <col min="2573" max="2573" width="6.42578125" customWidth="1"/>
    <col min="2575" max="2575" width="5.85546875" customWidth="1"/>
    <col min="2576" max="2576" width="9.28515625" customWidth="1"/>
    <col min="2577" max="2577" width="5.85546875" customWidth="1"/>
    <col min="2579" max="2579" width="5" customWidth="1"/>
    <col min="2584" max="2584" width="14.28515625" customWidth="1"/>
    <col min="2585" max="2585" width="5.140625" customWidth="1"/>
    <col min="2587" max="2587" width="6" customWidth="1"/>
    <col min="2589" max="2589" width="5.7109375" customWidth="1"/>
    <col min="2591" max="2591" width="5" customWidth="1"/>
    <col min="2593" max="2593" width="7.140625" customWidth="1"/>
    <col min="2595" max="2595" width="6.42578125" customWidth="1"/>
    <col min="2597" max="2597" width="5.140625" customWidth="1"/>
    <col min="2599" max="2599" width="5.42578125" customWidth="1"/>
    <col min="2601" max="2601" width="5.140625" customWidth="1"/>
    <col min="2603" max="2603" width="5.85546875" customWidth="1"/>
    <col min="2795" max="2795" width="14" customWidth="1"/>
    <col min="2796" max="2796" width="15" customWidth="1"/>
    <col min="2797" max="2799" width="7.85546875" customWidth="1"/>
    <col min="2800" max="2800" width="2" customWidth="1"/>
    <col min="2801" max="2802" width="7.42578125" customWidth="1"/>
    <col min="2803" max="2803" width="9.28515625" customWidth="1"/>
    <col min="2804" max="2804" width="9.42578125" customWidth="1"/>
    <col min="2805" max="2805" width="6.140625" customWidth="1"/>
    <col min="2806" max="2806" width="6.7109375" customWidth="1"/>
    <col min="2807" max="2807" width="1.7109375" customWidth="1"/>
    <col min="2808" max="2808" width="8.140625" customWidth="1"/>
    <col min="2809" max="2809" width="7" customWidth="1"/>
    <col min="2810" max="2810" width="9" customWidth="1"/>
    <col min="2811" max="2811" width="8.140625" customWidth="1"/>
    <col min="2812" max="2812" width="9.42578125" customWidth="1"/>
    <col min="2813" max="2814" width="5.7109375" customWidth="1"/>
    <col min="2815" max="2815" width="1.42578125" customWidth="1"/>
    <col min="2816" max="2816" width="7.42578125" customWidth="1"/>
    <col min="2817" max="2817" width="9.28515625" customWidth="1"/>
    <col min="2818" max="2818" width="6.140625" customWidth="1"/>
    <col min="2819" max="2819" width="6" customWidth="1"/>
    <col min="2820" max="2820" width="5.42578125" customWidth="1"/>
    <col min="2821" max="2821" width="1.7109375" customWidth="1"/>
    <col min="2822" max="2822" width="13.42578125" customWidth="1"/>
    <col min="2823" max="2823" width="8.7109375" customWidth="1"/>
    <col min="2824" max="2824" width="7.140625" customWidth="1"/>
    <col min="2826" max="2826" width="6.28515625" customWidth="1"/>
    <col min="2828" max="2828" width="5.7109375" customWidth="1"/>
    <col min="2829" max="2829" width="6.42578125" customWidth="1"/>
    <col min="2831" max="2831" width="5.85546875" customWidth="1"/>
    <col min="2832" max="2832" width="9.28515625" customWidth="1"/>
    <col min="2833" max="2833" width="5.85546875" customWidth="1"/>
    <col min="2835" max="2835" width="5" customWidth="1"/>
    <col min="2840" max="2840" width="14.28515625" customWidth="1"/>
    <col min="2841" max="2841" width="5.140625" customWidth="1"/>
    <col min="2843" max="2843" width="6" customWidth="1"/>
    <col min="2845" max="2845" width="5.7109375" customWidth="1"/>
    <col min="2847" max="2847" width="5" customWidth="1"/>
    <col min="2849" max="2849" width="7.140625" customWidth="1"/>
    <col min="2851" max="2851" width="6.42578125" customWidth="1"/>
    <col min="2853" max="2853" width="5.140625" customWidth="1"/>
    <col min="2855" max="2855" width="5.42578125" customWidth="1"/>
    <col min="2857" max="2857" width="5.140625" customWidth="1"/>
    <col min="2859" max="2859" width="5.85546875" customWidth="1"/>
    <col min="3051" max="3051" width="14" customWidth="1"/>
    <col min="3052" max="3052" width="15" customWidth="1"/>
    <col min="3053" max="3055" width="7.85546875" customWidth="1"/>
    <col min="3056" max="3056" width="2" customWidth="1"/>
    <col min="3057" max="3058" width="7.42578125" customWidth="1"/>
    <col min="3059" max="3059" width="9.28515625" customWidth="1"/>
    <col min="3060" max="3060" width="9.42578125" customWidth="1"/>
    <col min="3061" max="3061" width="6.140625" customWidth="1"/>
    <col min="3062" max="3062" width="6.7109375" customWidth="1"/>
    <col min="3063" max="3063" width="1.7109375" customWidth="1"/>
    <col min="3064" max="3064" width="8.140625" customWidth="1"/>
    <col min="3065" max="3065" width="7" customWidth="1"/>
    <col min="3066" max="3066" width="9" customWidth="1"/>
    <col min="3067" max="3067" width="8.140625" customWidth="1"/>
    <col min="3068" max="3068" width="9.42578125" customWidth="1"/>
    <col min="3069" max="3070" width="5.7109375" customWidth="1"/>
    <col min="3071" max="3071" width="1.42578125" customWidth="1"/>
    <col min="3072" max="3072" width="7.42578125" customWidth="1"/>
    <col min="3073" max="3073" width="9.28515625" customWidth="1"/>
    <col min="3074" max="3074" width="6.140625" customWidth="1"/>
    <col min="3075" max="3075" width="6" customWidth="1"/>
    <col min="3076" max="3076" width="5.42578125" customWidth="1"/>
    <col min="3077" max="3077" width="1.7109375" customWidth="1"/>
    <col min="3078" max="3078" width="13.42578125" customWidth="1"/>
    <col min="3079" max="3079" width="8.7109375" customWidth="1"/>
    <col min="3080" max="3080" width="7.140625" customWidth="1"/>
    <col min="3082" max="3082" width="6.28515625" customWidth="1"/>
    <col min="3084" max="3084" width="5.7109375" customWidth="1"/>
    <col min="3085" max="3085" width="6.42578125" customWidth="1"/>
    <col min="3087" max="3087" width="5.85546875" customWidth="1"/>
    <col min="3088" max="3088" width="9.28515625" customWidth="1"/>
    <col min="3089" max="3089" width="5.85546875" customWidth="1"/>
    <col min="3091" max="3091" width="5" customWidth="1"/>
    <col min="3096" max="3096" width="14.28515625" customWidth="1"/>
    <col min="3097" max="3097" width="5.140625" customWidth="1"/>
    <col min="3099" max="3099" width="6" customWidth="1"/>
    <col min="3101" max="3101" width="5.7109375" customWidth="1"/>
    <col min="3103" max="3103" width="5" customWidth="1"/>
    <col min="3105" max="3105" width="7.140625" customWidth="1"/>
    <col min="3107" max="3107" width="6.42578125" customWidth="1"/>
    <col min="3109" max="3109" width="5.140625" customWidth="1"/>
    <col min="3111" max="3111" width="5.42578125" customWidth="1"/>
    <col min="3113" max="3113" width="5.140625" customWidth="1"/>
    <col min="3115" max="3115" width="5.85546875" customWidth="1"/>
    <col min="3307" max="3307" width="14" customWidth="1"/>
    <col min="3308" max="3308" width="15" customWidth="1"/>
    <col min="3309" max="3311" width="7.85546875" customWidth="1"/>
    <col min="3312" max="3312" width="2" customWidth="1"/>
    <col min="3313" max="3314" width="7.42578125" customWidth="1"/>
    <col min="3315" max="3315" width="9.28515625" customWidth="1"/>
    <col min="3316" max="3316" width="9.42578125" customWidth="1"/>
    <col min="3317" max="3317" width="6.140625" customWidth="1"/>
    <col min="3318" max="3318" width="6.7109375" customWidth="1"/>
    <col min="3319" max="3319" width="1.7109375" customWidth="1"/>
    <col min="3320" max="3320" width="8.140625" customWidth="1"/>
    <col min="3321" max="3321" width="7" customWidth="1"/>
    <col min="3322" max="3322" width="9" customWidth="1"/>
    <col min="3323" max="3323" width="8.140625" customWidth="1"/>
    <col min="3324" max="3324" width="9.42578125" customWidth="1"/>
    <col min="3325" max="3326" width="5.7109375" customWidth="1"/>
    <col min="3327" max="3327" width="1.42578125" customWidth="1"/>
    <col min="3328" max="3328" width="7.42578125" customWidth="1"/>
    <col min="3329" max="3329" width="9.28515625" customWidth="1"/>
    <col min="3330" max="3330" width="6.140625" customWidth="1"/>
    <col min="3331" max="3331" width="6" customWidth="1"/>
    <col min="3332" max="3332" width="5.42578125" customWidth="1"/>
    <col min="3333" max="3333" width="1.7109375" customWidth="1"/>
    <col min="3334" max="3334" width="13.42578125" customWidth="1"/>
    <col min="3335" max="3335" width="8.7109375" customWidth="1"/>
    <col min="3336" max="3336" width="7.140625" customWidth="1"/>
    <col min="3338" max="3338" width="6.28515625" customWidth="1"/>
    <col min="3340" max="3340" width="5.7109375" customWidth="1"/>
    <col min="3341" max="3341" width="6.42578125" customWidth="1"/>
    <col min="3343" max="3343" width="5.85546875" customWidth="1"/>
    <col min="3344" max="3344" width="9.28515625" customWidth="1"/>
    <col min="3345" max="3345" width="5.85546875" customWidth="1"/>
    <col min="3347" max="3347" width="5" customWidth="1"/>
    <col min="3352" max="3352" width="14.28515625" customWidth="1"/>
    <col min="3353" max="3353" width="5.140625" customWidth="1"/>
    <col min="3355" max="3355" width="6" customWidth="1"/>
    <col min="3357" max="3357" width="5.7109375" customWidth="1"/>
    <col min="3359" max="3359" width="5" customWidth="1"/>
    <col min="3361" max="3361" width="7.140625" customWidth="1"/>
    <col min="3363" max="3363" width="6.42578125" customWidth="1"/>
    <col min="3365" max="3365" width="5.140625" customWidth="1"/>
    <col min="3367" max="3367" width="5.42578125" customWidth="1"/>
    <col min="3369" max="3369" width="5.140625" customWidth="1"/>
    <col min="3371" max="3371" width="5.85546875" customWidth="1"/>
    <col min="3563" max="3563" width="14" customWidth="1"/>
    <col min="3564" max="3564" width="15" customWidth="1"/>
    <col min="3565" max="3567" width="7.85546875" customWidth="1"/>
    <col min="3568" max="3568" width="2" customWidth="1"/>
    <col min="3569" max="3570" width="7.42578125" customWidth="1"/>
    <col min="3571" max="3571" width="9.28515625" customWidth="1"/>
    <col min="3572" max="3572" width="9.42578125" customWidth="1"/>
    <col min="3573" max="3573" width="6.140625" customWidth="1"/>
    <col min="3574" max="3574" width="6.7109375" customWidth="1"/>
    <col min="3575" max="3575" width="1.7109375" customWidth="1"/>
    <col min="3576" max="3576" width="8.140625" customWidth="1"/>
    <col min="3577" max="3577" width="7" customWidth="1"/>
    <col min="3578" max="3578" width="9" customWidth="1"/>
    <col min="3579" max="3579" width="8.140625" customWidth="1"/>
    <col min="3580" max="3580" width="9.42578125" customWidth="1"/>
    <col min="3581" max="3582" width="5.7109375" customWidth="1"/>
    <col min="3583" max="3583" width="1.42578125" customWidth="1"/>
    <col min="3584" max="3584" width="7.42578125" customWidth="1"/>
    <col min="3585" max="3585" width="9.28515625" customWidth="1"/>
    <col min="3586" max="3586" width="6.140625" customWidth="1"/>
    <col min="3587" max="3587" width="6" customWidth="1"/>
    <col min="3588" max="3588" width="5.42578125" customWidth="1"/>
    <col min="3589" max="3589" width="1.7109375" customWidth="1"/>
    <col min="3590" max="3590" width="13.42578125" customWidth="1"/>
    <col min="3591" max="3591" width="8.7109375" customWidth="1"/>
    <col min="3592" max="3592" width="7.140625" customWidth="1"/>
    <col min="3594" max="3594" width="6.28515625" customWidth="1"/>
    <col min="3596" max="3596" width="5.7109375" customWidth="1"/>
    <col min="3597" max="3597" width="6.42578125" customWidth="1"/>
    <col min="3599" max="3599" width="5.85546875" customWidth="1"/>
    <col min="3600" max="3600" width="9.28515625" customWidth="1"/>
    <col min="3601" max="3601" width="5.85546875" customWidth="1"/>
    <col min="3603" max="3603" width="5" customWidth="1"/>
    <col min="3608" max="3608" width="14.28515625" customWidth="1"/>
    <col min="3609" max="3609" width="5.140625" customWidth="1"/>
    <col min="3611" max="3611" width="6" customWidth="1"/>
    <col min="3613" max="3613" width="5.7109375" customWidth="1"/>
    <col min="3615" max="3615" width="5" customWidth="1"/>
    <col min="3617" max="3617" width="7.140625" customWidth="1"/>
    <col min="3619" max="3619" width="6.42578125" customWidth="1"/>
    <col min="3621" max="3621" width="5.140625" customWidth="1"/>
    <col min="3623" max="3623" width="5.42578125" customWidth="1"/>
    <col min="3625" max="3625" width="5.140625" customWidth="1"/>
    <col min="3627" max="3627" width="5.85546875" customWidth="1"/>
    <col min="3819" max="3819" width="14" customWidth="1"/>
    <col min="3820" max="3820" width="15" customWidth="1"/>
    <col min="3821" max="3823" width="7.85546875" customWidth="1"/>
    <col min="3824" max="3824" width="2" customWidth="1"/>
    <col min="3825" max="3826" width="7.42578125" customWidth="1"/>
    <col min="3827" max="3827" width="9.28515625" customWidth="1"/>
    <col min="3828" max="3828" width="9.42578125" customWidth="1"/>
    <col min="3829" max="3829" width="6.140625" customWidth="1"/>
    <col min="3830" max="3830" width="6.7109375" customWidth="1"/>
    <col min="3831" max="3831" width="1.7109375" customWidth="1"/>
    <col min="3832" max="3832" width="8.140625" customWidth="1"/>
    <col min="3833" max="3833" width="7" customWidth="1"/>
    <col min="3834" max="3834" width="9" customWidth="1"/>
    <col min="3835" max="3835" width="8.140625" customWidth="1"/>
    <col min="3836" max="3836" width="9.42578125" customWidth="1"/>
    <col min="3837" max="3838" width="5.7109375" customWidth="1"/>
    <col min="3839" max="3839" width="1.42578125" customWidth="1"/>
    <col min="3840" max="3840" width="7.42578125" customWidth="1"/>
    <col min="3841" max="3841" width="9.28515625" customWidth="1"/>
    <col min="3842" max="3842" width="6.140625" customWidth="1"/>
    <col min="3843" max="3843" width="6" customWidth="1"/>
    <col min="3844" max="3844" width="5.42578125" customWidth="1"/>
    <col min="3845" max="3845" width="1.7109375" customWidth="1"/>
    <col min="3846" max="3846" width="13.42578125" customWidth="1"/>
    <col min="3847" max="3847" width="8.7109375" customWidth="1"/>
    <col min="3848" max="3848" width="7.140625" customWidth="1"/>
    <col min="3850" max="3850" width="6.28515625" customWidth="1"/>
    <col min="3852" max="3852" width="5.7109375" customWidth="1"/>
    <col min="3853" max="3853" width="6.42578125" customWidth="1"/>
    <col min="3855" max="3855" width="5.85546875" customWidth="1"/>
    <col min="3856" max="3856" width="9.28515625" customWidth="1"/>
    <col min="3857" max="3857" width="5.85546875" customWidth="1"/>
    <col min="3859" max="3859" width="5" customWidth="1"/>
    <col min="3864" max="3864" width="14.28515625" customWidth="1"/>
    <col min="3865" max="3865" width="5.140625" customWidth="1"/>
    <col min="3867" max="3867" width="6" customWidth="1"/>
    <col min="3869" max="3869" width="5.7109375" customWidth="1"/>
    <col min="3871" max="3871" width="5" customWidth="1"/>
    <col min="3873" max="3873" width="7.140625" customWidth="1"/>
    <col min="3875" max="3875" width="6.42578125" customWidth="1"/>
    <col min="3877" max="3877" width="5.140625" customWidth="1"/>
    <col min="3879" max="3879" width="5.42578125" customWidth="1"/>
    <col min="3881" max="3881" width="5.140625" customWidth="1"/>
    <col min="3883" max="3883" width="5.85546875" customWidth="1"/>
    <col min="4075" max="4075" width="14" customWidth="1"/>
    <col min="4076" max="4076" width="15" customWidth="1"/>
    <col min="4077" max="4079" width="7.85546875" customWidth="1"/>
    <col min="4080" max="4080" width="2" customWidth="1"/>
    <col min="4081" max="4082" width="7.42578125" customWidth="1"/>
    <col min="4083" max="4083" width="9.28515625" customWidth="1"/>
    <col min="4084" max="4084" width="9.42578125" customWidth="1"/>
    <col min="4085" max="4085" width="6.140625" customWidth="1"/>
    <col min="4086" max="4086" width="6.7109375" customWidth="1"/>
    <col min="4087" max="4087" width="1.7109375" customWidth="1"/>
    <col min="4088" max="4088" width="8.140625" customWidth="1"/>
    <col min="4089" max="4089" width="7" customWidth="1"/>
    <col min="4090" max="4090" width="9" customWidth="1"/>
    <col min="4091" max="4091" width="8.140625" customWidth="1"/>
    <col min="4092" max="4092" width="9.42578125" customWidth="1"/>
    <col min="4093" max="4094" width="5.7109375" customWidth="1"/>
    <col min="4095" max="4095" width="1.42578125" customWidth="1"/>
    <col min="4096" max="4096" width="7.42578125" customWidth="1"/>
    <col min="4097" max="4097" width="9.28515625" customWidth="1"/>
    <col min="4098" max="4098" width="6.140625" customWidth="1"/>
    <col min="4099" max="4099" width="6" customWidth="1"/>
    <col min="4100" max="4100" width="5.42578125" customWidth="1"/>
    <col min="4101" max="4101" width="1.7109375" customWidth="1"/>
    <col min="4102" max="4102" width="13.42578125" customWidth="1"/>
    <col min="4103" max="4103" width="8.7109375" customWidth="1"/>
    <col min="4104" max="4104" width="7.140625" customWidth="1"/>
    <col min="4106" max="4106" width="6.28515625" customWidth="1"/>
    <col min="4108" max="4108" width="5.7109375" customWidth="1"/>
    <col min="4109" max="4109" width="6.42578125" customWidth="1"/>
    <col min="4111" max="4111" width="5.85546875" customWidth="1"/>
    <col min="4112" max="4112" width="9.28515625" customWidth="1"/>
    <col min="4113" max="4113" width="5.85546875" customWidth="1"/>
    <col min="4115" max="4115" width="5" customWidth="1"/>
    <col min="4120" max="4120" width="14.28515625" customWidth="1"/>
    <col min="4121" max="4121" width="5.140625" customWidth="1"/>
    <col min="4123" max="4123" width="6" customWidth="1"/>
    <col min="4125" max="4125" width="5.7109375" customWidth="1"/>
    <col min="4127" max="4127" width="5" customWidth="1"/>
    <col min="4129" max="4129" width="7.140625" customWidth="1"/>
    <col min="4131" max="4131" width="6.42578125" customWidth="1"/>
    <col min="4133" max="4133" width="5.140625" customWidth="1"/>
    <col min="4135" max="4135" width="5.42578125" customWidth="1"/>
    <col min="4137" max="4137" width="5.140625" customWidth="1"/>
    <col min="4139" max="4139" width="5.85546875" customWidth="1"/>
    <col min="4331" max="4331" width="14" customWidth="1"/>
    <col min="4332" max="4332" width="15" customWidth="1"/>
    <col min="4333" max="4335" width="7.85546875" customWidth="1"/>
    <col min="4336" max="4336" width="2" customWidth="1"/>
    <col min="4337" max="4338" width="7.42578125" customWidth="1"/>
    <col min="4339" max="4339" width="9.28515625" customWidth="1"/>
    <col min="4340" max="4340" width="9.42578125" customWidth="1"/>
    <col min="4341" max="4341" width="6.140625" customWidth="1"/>
    <col min="4342" max="4342" width="6.7109375" customWidth="1"/>
    <col min="4343" max="4343" width="1.7109375" customWidth="1"/>
    <col min="4344" max="4344" width="8.140625" customWidth="1"/>
    <col min="4345" max="4345" width="7" customWidth="1"/>
    <col min="4346" max="4346" width="9" customWidth="1"/>
    <col min="4347" max="4347" width="8.140625" customWidth="1"/>
    <col min="4348" max="4348" width="9.42578125" customWidth="1"/>
    <col min="4349" max="4350" width="5.7109375" customWidth="1"/>
    <col min="4351" max="4351" width="1.42578125" customWidth="1"/>
    <col min="4352" max="4352" width="7.42578125" customWidth="1"/>
    <col min="4353" max="4353" width="9.28515625" customWidth="1"/>
    <col min="4354" max="4354" width="6.140625" customWidth="1"/>
    <col min="4355" max="4355" width="6" customWidth="1"/>
    <col min="4356" max="4356" width="5.42578125" customWidth="1"/>
    <col min="4357" max="4357" width="1.7109375" customWidth="1"/>
    <col min="4358" max="4358" width="13.42578125" customWidth="1"/>
    <col min="4359" max="4359" width="8.7109375" customWidth="1"/>
    <col min="4360" max="4360" width="7.140625" customWidth="1"/>
    <col min="4362" max="4362" width="6.28515625" customWidth="1"/>
    <col min="4364" max="4364" width="5.7109375" customWidth="1"/>
    <col min="4365" max="4365" width="6.42578125" customWidth="1"/>
    <col min="4367" max="4367" width="5.85546875" customWidth="1"/>
    <col min="4368" max="4368" width="9.28515625" customWidth="1"/>
    <col min="4369" max="4369" width="5.85546875" customWidth="1"/>
    <col min="4371" max="4371" width="5" customWidth="1"/>
    <col min="4376" max="4376" width="14.28515625" customWidth="1"/>
    <col min="4377" max="4377" width="5.140625" customWidth="1"/>
    <col min="4379" max="4379" width="6" customWidth="1"/>
    <col min="4381" max="4381" width="5.7109375" customWidth="1"/>
    <col min="4383" max="4383" width="5" customWidth="1"/>
    <col min="4385" max="4385" width="7.140625" customWidth="1"/>
    <col min="4387" max="4387" width="6.42578125" customWidth="1"/>
    <col min="4389" max="4389" width="5.140625" customWidth="1"/>
    <col min="4391" max="4391" width="5.42578125" customWidth="1"/>
    <col min="4393" max="4393" width="5.140625" customWidth="1"/>
    <col min="4395" max="4395" width="5.85546875" customWidth="1"/>
    <col min="4587" max="4587" width="14" customWidth="1"/>
    <col min="4588" max="4588" width="15" customWidth="1"/>
    <col min="4589" max="4591" width="7.85546875" customWidth="1"/>
    <col min="4592" max="4592" width="2" customWidth="1"/>
    <col min="4593" max="4594" width="7.42578125" customWidth="1"/>
    <col min="4595" max="4595" width="9.28515625" customWidth="1"/>
    <col min="4596" max="4596" width="9.42578125" customWidth="1"/>
    <col min="4597" max="4597" width="6.140625" customWidth="1"/>
    <col min="4598" max="4598" width="6.7109375" customWidth="1"/>
    <col min="4599" max="4599" width="1.7109375" customWidth="1"/>
    <col min="4600" max="4600" width="8.140625" customWidth="1"/>
    <col min="4601" max="4601" width="7" customWidth="1"/>
    <col min="4602" max="4602" width="9" customWidth="1"/>
    <col min="4603" max="4603" width="8.140625" customWidth="1"/>
    <col min="4604" max="4604" width="9.42578125" customWidth="1"/>
    <col min="4605" max="4606" width="5.7109375" customWidth="1"/>
    <col min="4607" max="4607" width="1.42578125" customWidth="1"/>
    <col min="4608" max="4608" width="7.42578125" customWidth="1"/>
    <col min="4609" max="4609" width="9.28515625" customWidth="1"/>
    <col min="4610" max="4610" width="6.140625" customWidth="1"/>
    <col min="4611" max="4611" width="6" customWidth="1"/>
    <col min="4612" max="4612" width="5.42578125" customWidth="1"/>
    <col min="4613" max="4613" width="1.7109375" customWidth="1"/>
    <col min="4614" max="4614" width="13.42578125" customWidth="1"/>
    <col min="4615" max="4615" width="8.7109375" customWidth="1"/>
    <col min="4616" max="4616" width="7.140625" customWidth="1"/>
    <col min="4618" max="4618" width="6.28515625" customWidth="1"/>
    <col min="4620" max="4620" width="5.7109375" customWidth="1"/>
    <col min="4621" max="4621" width="6.42578125" customWidth="1"/>
    <col min="4623" max="4623" width="5.85546875" customWidth="1"/>
    <col min="4624" max="4624" width="9.28515625" customWidth="1"/>
    <col min="4625" max="4625" width="5.85546875" customWidth="1"/>
    <col min="4627" max="4627" width="5" customWidth="1"/>
    <col min="4632" max="4632" width="14.28515625" customWidth="1"/>
    <col min="4633" max="4633" width="5.140625" customWidth="1"/>
    <col min="4635" max="4635" width="6" customWidth="1"/>
    <col min="4637" max="4637" width="5.7109375" customWidth="1"/>
    <col min="4639" max="4639" width="5" customWidth="1"/>
    <col min="4641" max="4641" width="7.140625" customWidth="1"/>
    <col min="4643" max="4643" width="6.42578125" customWidth="1"/>
    <col min="4645" max="4645" width="5.140625" customWidth="1"/>
    <col min="4647" max="4647" width="5.42578125" customWidth="1"/>
    <col min="4649" max="4649" width="5.140625" customWidth="1"/>
    <col min="4651" max="4651" width="5.85546875" customWidth="1"/>
    <col min="4843" max="4843" width="14" customWidth="1"/>
    <col min="4844" max="4844" width="15" customWidth="1"/>
    <col min="4845" max="4847" width="7.85546875" customWidth="1"/>
    <col min="4848" max="4848" width="2" customWidth="1"/>
    <col min="4849" max="4850" width="7.42578125" customWidth="1"/>
    <col min="4851" max="4851" width="9.28515625" customWidth="1"/>
    <col min="4852" max="4852" width="9.42578125" customWidth="1"/>
    <col min="4853" max="4853" width="6.140625" customWidth="1"/>
    <col min="4854" max="4854" width="6.7109375" customWidth="1"/>
    <col min="4855" max="4855" width="1.7109375" customWidth="1"/>
    <col min="4856" max="4856" width="8.140625" customWidth="1"/>
    <col min="4857" max="4857" width="7" customWidth="1"/>
    <col min="4858" max="4858" width="9" customWidth="1"/>
    <col min="4859" max="4859" width="8.140625" customWidth="1"/>
    <col min="4860" max="4860" width="9.42578125" customWidth="1"/>
    <col min="4861" max="4862" width="5.7109375" customWidth="1"/>
    <col min="4863" max="4863" width="1.42578125" customWidth="1"/>
    <col min="4864" max="4864" width="7.42578125" customWidth="1"/>
    <col min="4865" max="4865" width="9.28515625" customWidth="1"/>
    <col min="4866" max="4866" width="6.140625" customWidth="1"/>
    <col min="4867" max="4867" width="6" customWidth="1"/>
    <col min="4868" max="4868" width="5.42578125" customWidth="1"/>
    <col min="4869" max="4869" width="1.7109375" customWidth="1"/>
    <col min="4870" max="4870" width="13.42578125" customWidth="1"/>
    <col min="4871" max="4871" width="8.7109375" customWidth="1"/>
    <col min="4872" max="4872" width="7.140625" customWidth="1"/>
    <col min="4874" max="4874" width="6.28515625" customWidth="1"/>
    <col min="4876" max="4876" width="5.7109375" customWidth="1"/>
    <col min="4877" max="4877" width="6.42578125" customWidth="1"/>
    <col min="4879" max="4879" width="5.85546875" customWidth="1"/>
    <col min="4880" max="4880" width="9.28515625" customWidth="1"/>
    <col min="4881" max="4881" width="5.85546875" customWidth="1"/>
    <col min="4883" max="4883" width="5" customWidth="1"/>
    <col min="4888" max="4888" width="14.28515625" customWidth="1"/>
    <col min="4889" max="4889" width="5.140625" customWidth="1"/>
    <col min="4891" max="4891" width="6" customWidth="1"/>
    <col min="4893" max="4893" width="5.7109375" customWidth="1"/>
    <col min="4895" max="4895" width="5" customWidth="1"/>
    <col min="4897" max="4897" width="7.140625" customWidth="1"/>
    <col min="4899" max="4899" width="6.42578125" customWidth="1"/>
    <col min="4901" max="4901" width="5.140625" customWidth="1"/>
    <col min="4903" max="4903" width="5.42578125" customWidth="1"/>
    <col min="4905" max="4905" width="5.140625" customWidth="1"/>
    <col min="4907" max="4907" width="5.85546875" customWidth="1"/>
    <col min="5099" max="5099" width="14" customWidth="1"/>
    <col min="5100" max="5100" width="15" customWidth="1"/>
    <col min="5101" max="5103" width="7.85546875" customWidth="1"/>
    <col min="5104" max="5104" width="2" customWidth="1"/>
    <col min="5105" max="5106" width="7.42578125" customWidth="1"/>
    <col min="5107" max="5107" width="9.28515625" customWidth="1"/>
    <col min="5108" max="5108" width="9.42578125" customWidth="1"/>
    <col min="5109" max="5109" width="6.140625" customWidth="1"/>
    <col min="5110" max="5110" width="6.7109375" customWidth="1"/>
    <col min="5111" max="5111" width="1.7109375" customWidth="1"/>
    <col min="5112" max="5112" width="8.140625" customWidth="1"/>
    <col min="5113" max="5113" width="7" customWidth="1"/>
    <col min="5114" max="5114" width="9" customWidth="1"/>
    <col min="5115" max="5115" width="8.140625" customWidth="1"/>
    <col min="5116" max="5116" width="9.42578125" customWidth="1"/>
    <col min="5117" max="5118" width="5.7109375" customWidth="1"/>
    <col min="5119" max="5119" width="1.42578125" customWidth="1"/>
    <col min="5120" max="5120" width="7.42578125" customWidth="1"/>
    <col min="5121" max="5121" width="9.28515625" customWidth="1"/>
    <col min="5122" max="5122" width="6.140625" customWidth="1"/>
    <col min="5123" max="5123" width="6" customWidth="1"/>
    <col min="5124" max="5124" width="5.42578125" customWidth="1"/>
    <col min="5125" max="5125" width="1.7109375" customWidth="1"/>
    <col min="5126" max="5126" width="13.42578125" customWidth="1"/>
    <col min="5127" max="5127" width="8.7109375" customWidth="1"/>
    <col min="5128" max="5128" width="7.140625" customWidth="1"/>
    <col min="5130" max="5130" width="6.28515625" customWidth="1"/>
    <col min="5132" max="5132" width="5.7109375" customWidth="1"/>
    <col min="5133" max="5133" width="6.42578125" customWidth="1"/>
    <col min="5135" max="5135" width="5.85546875" customWidth="1"/>
    <col min="5136" max="5136" width="9.28515625" customWidth="1"/>
    <col min="5137" max="5137" width="5.85546875" customWidth="1"/>
    <col min="5139" max="5139" width="5" customWidth="1"/>
    <col min="5144" max="5144" width="14.28515625" customWidth="1"/>
    <col min="5145" max="5145" width="5.140625" customWidth="1"/>
    <col min="5147" max="5147" width="6" customWidth="1"/>
    <col min="5149" max="5149" width="5.7109375" customWidth="1"/>
    <col min="5151" max="5151" width="5" customWidth="1"/>
    <col min="5153" max="5153" width="7.140625" customWidth="1"/>
    <col min="5155" max="5155" width="6.42578125" customWidth="1"/>
    <col min="5157" max="5157" width="5.140625" customWidth="1"/>
    <col min="5159" max="5159" width="5.42578125" customWidth="1"/>
    <col min="5161" max="5161" width="5.140625" customWidth="1"/>
    <col min="5163" max="5163" width="5.85546875" customWidth="1"/>
    <col min="5355" max="5355" width="14" customWidth="1"/>
    <col min="5356" max="5356" width="15" customWidth="1"/>
    <col min="5357" max="5359" width="7.85546875" customWidth="1"/>
    <col min="5360" max="5360" width="2" customWidth="1"/>
    <col min="5361" max="5362" width="7.42578125" customWidth="1"/>
    <col min="5363" max="5363" width="9.28515625" customWidth="1"/>
    <col min="5364" max="5364" width="9.42578125" customWidth="1"/>
    <col min="5365" max="5365" width="6.140625" customWidth="1"/>
    <col min="5366" max="5366" width="6.7109375" customWidth="1"/>
    <col min="5367" max="5367" width="1.7109375" customWidth="1"/>
    <col min="5368" max="5368" width="8.140625" customWidth="1"/>
    <col min="5369" max="5369" width="7" customWidth="1"/>
    <col min="5370" max="5370" width="9" customWidth="1"/>
    <col min="5371" max="5371" width="8.140625" customWidth="1"/>
    <col min="5372" max="5372" width="9.42578125" customWidth="1"/>
    <col min="5373" max="5374" width="5.7109375" customWidth="1"/>
    <col min="5375" max="5375" width="1.42578125" customWidth="1"/>
    <col min="5376" max="5376" width="7.42578125" customWidth="1"/>
    <col min="5377" max="5377" width="9.28515625" customWidth="1"/>
    <col min="5378" max="5378" width="6.140625" customWidth="1"/>
    <col min="5379" max="5379" width="6" customWidth="1"/>
    <col min="5380" max="5380" width="5.42578125" customWidth="1"/>
    <col min="5381" max="5381" width="1.7109375" customWidth="1"/>
    <col min="5382" max="5382" width="13.42578125" customWidth="1"/>
    <col min="5383" max="5383" width="8.7109375" customWidth="1"/>
    <col min="5384" max="5384" width="7.140625" customWidth="1"/>
    <col min="5386" max="5386" width="6.28515625" customWidth="1"/>
    <col min="5388" max="5388" width="5.7109375" customWidth="1"/>
    <col min="5389" max="5389" width="6.42578125" customWidth="1"/>
    <col min="5391" max="5391" width="5.85546875" customWidth="1"/>
    <col min="5392" max="5392" width="9.28515625" customWidth="1"/>
    <col min="5393" max="5393" width="5.85546875" customWidth="1"/>
    <col min="5395" max="5395" width="5" customWidth="1"/>
    <col min="5400" max="5400" width="14.28515625" customWidth="1"/>
    <col min="5401" max="5401" width="5.140625" customWidth="1"/>
    <col min="5403" max="5403" width="6" customWidth="1"/>
    <col min="5405" max="5405" width="5.7109375" customWidth="1"/>
    <col min="5407" max="5407" width="5" customWidth="1"/>
    <col min="5409" max="5409" width="7.140625" customWidth="1"/>
    <col min="5411" max="5411" width="6.42578125" customWidth="1"/>
    <col min="5413" max="5413" width="5.140625" customWidth="1"/>
    <col min="5415" max="5415" width="5.42578125" customWidth="1"/>
    <col min="5417" max="5417" width="5.140625" customWidth="1"/>
    <col min="5419" max="5419" width="5.85546875" customWidth="1"/>
    <col min="5611" max="5611" width="14" customWidth="1"/>
    <col min="5612" max="5612" width="15" customWidth="1"/>
    <col min="5613" max="5615" width="7.85546875" customWidth="1"/>
    <col min="5616" max="5616" width="2" customWidth="1"/>
    <col min="5617" max="5618" width="7.42578125" customWidth="1"/>
    <col min="5619" max="5619" width="9.28515625" customWidth="1"/>
    <col min="5620" max="5620" width="9.42578125" customWidth="1"/>
    <col min="5621" max="5621" width="6.140625" customWidth="1"/>
    <col min="5622" max="5622" width="6.7109375" customWidth="1"/>
    <col min="5623" max="5623" width="1.7109375" customWidth="1"/>
    <col min="5624" max="5624" width="8.140625" customWidth="1"/>
    <col min="5625" max="5625" width="7" customWidth="1"/>
    <col min="5626" max="5626" width="9" customWidth="1"/>
    <col min="5627" max="5627" width="8.140625" customWidth="1"/>
    <col min="5628" max="5628" width="9.42578125" customWidth="1"/>
    <col min="5629" max="5630" width="5.7109375" customWidth="1"/>
    <col min="5631" max="5631" width="1.42578125" customWidth="1"/>
    <col min="5632" max="5632" width="7.42578125" customWidth="1"/>
    <col min="5633" max="5633" width="9.28515625" customWidth="1"/>
    <col min="5634" max="5634" width="6.140625" customWidth="1"/>
    <col min="5635" max="5635" width="6" customWidth="1"/>
    <col min="5636" max="5636" width="5.42578125" customWidth="1"/>
    <col min="5637" max="5637" width="1.7109375" customWidth="1"/>
    <col min="5638" max="5638" width="13.42578125" customWidth="1"/>
    <col min="5639" max="5639" width="8.7109375" customWidth="1"/>
    <col min="5640" max="5640" width="7.140625" customWidth="1"/>
    <col min="5642" max="5642" width="6.28515625" customWidth="1"/>
    <col min="5644" max="5644" width="5.7109375" customWidth="1"/>
    <col min="5645" max="5645" width="6.42578125" customWidth="1"/>
    <col min="5647" max="5647" width="5.85546875" customWidth="1"/>
    <col min="5648" max="5648" width="9.28515625" customWidth="1"/>
    <col min="5649" max="5649" width="5.85546875" customWidth="1"/>
    <col min="5651" max="5651" width="5" customWidth="1"/>
    <col min="5656" max="5656" width="14.28515625" customWidth="1"/>
    <col min="5657" max="5657" width="5.140625" customWidth="1"/>
    <col min="5659" max="5659" width="6" customWidth="1"/>
    <col min="5661" max="5661" width="5.7109375" customWidth="1"/>
    <col min="5663" max="5663" width="5" customWidth="1"/>
    <col min="5665" max="5665" width="7.140625" customWidth="1"/>
    <col min="5667" max="5667" width="6.42578125" customWidth="1"/>
    <col min="5669" max="5669" width="5.140625" customWidth="1"/>
    <col min="5671" max="5671" width="5.42578125" customWidth="1"/>
    <col min="5673" max="5673" width="5.140625" customWidth="1"/>
    <col min="5675" max="5675" width="5.85546875" customWidth="1"/>
    <col min="5867" max="5867" width="14" customWidth="1"/>
    <col min="5868" max="5868" width="15" customWidth="1"/>
    <col min="5869" max="5871" width="7.85546875" customWidth="1"/>
    <col min="5872" max="5872" width="2" customWidth="1"/>
    <col min="5873" max="5874" width="7.42578125" customWidth="1"/>
    <col min="5875" max="5875" width="9.28515625" customWidth="1"/>
    <col min="5876" max="5876" width="9.42578125" customWidth="1"/>
    <col min="5877" max="5877" width="6.140625" customWidth="1"/>
    <col min="5878" max="5878" width="6.7109375" customWidth="1"/>
    <col min="5879" max="5879" width="1.7109375" customWidth="1"/>
    <col min="5880" max="5880" width="8.140625" customWidth="1"/>
    <col min="5881" max="5881" width="7" customWidth="1"/>
    <col min="5882" max="5882" width="9" customWidth="1"/>
    <col min="5883" max="5883" width="8.140625" customWidth="1"/>
    <col min="5884" max="5884" width="9.42578125" customWidth="1"/>
    <col min="5885" max="5886" width="5.7109375" customWidth="1"/>
    <col min="5887" max="5887" width="1.42578125" customWidth="1"/>
    <col min="5888" max="5888" width="7.42578125" customWidth="1"/>
    <col min="5889" max="5889" width="9.28515625" customWidth="1"/>
    <col min="5890" max="5890" width="6.140625" customWidth="1"/>
    <col min="5891" max="5891" width="6" customWidth="1"/>
    <col min="5892" max="5892" width="5.42578125" customWidth="1"/>
    <col min="5893" max="5893" width="1.7109375" customWidth="1"/>
    <col min="5894" max="5894" width="13.42578125" customWidth="1"/>
    <col min="5895" max="5895" width="8.7109375" customWidth="1"/>
    <col min="5896" max="5896" width="7.140625" customWidth="1"/>
    <col min="5898" max="5898" width="6.28515625" customWidth="1"/>
    <col min="5900" max="5900" width="5.7109375" customWidth="1"/>
    <col min="5901" max="5901" width="6.42578125" customWidth="1"/>
    <col min="5903" max="5903" width="5.85546875" customWidth="1"/>
    <col min="5904" max="5904" width="9.28515625" customWidth="1"/>
    <col min="5905" max="5905" width="5.85546875" customWidth="1"/>
    <col min="5907" max="5907" width="5" customWidth="1"/>
    <col min="5912" max="5912" width="14.28515625" customWidth="1"/>
    <col min="5913" max="5913" width="5.140625" customWidth="1"/>
    <col min="5915" max="5915" width="6" customWidth="1"/>
    <col min="5917" max="5917" width="5.7109375" customWidth="1"/>
    <col min="5919" max="5919" width="5" customWidth="1"/>
    <col min="5921" max="5921" width="7.140625" customWidth="1"/>
    <col min="5923" max="5923" width="6.42578125" customWidth="1"/>
    <col min="5925" max="5925" width="5.140625" customWidth="1"/>
    <col min="5927" max="5927" width="5.42578125" customWidth="1"/>
    <col min="5929" max="5929" width="5.140625" customWidth="1"/>
    <col min="5931" max="5931" width="5.85546875" customWidth="1"/>
    <col min="6123" max="6123" width="14" customWidth="1"/>
    <col min="6124" max="6124" width="15" customWidth="1"/>
    <col min="6125" max="6127" width="7.85546875" customWidth="1"/>
    <col min="6128" max="6128" width="2" customWidth="1"/>
    <col min="6129" max="6130" width="7.42578125" customWidth="1"/>
    <col min="6131" max="6131" width="9.28515625" customWidth="1"/>
    <col min="6132" max="6132" width="9.42578125" customWidth="1"/>
    <col min="6133" max="6133" width="6.140625" customWidth="1"/>
    <col min="6134" max="6134" width="6.7109375" customWidth="1"/>
    <col min="6135" max="6135" width="1.7109375" customWidth="1"/>
    <col min="6136" max="6136" width="8.140625" customWidth="1"/>
    <col min="6137" max="6137" width="7" customWidth="1"/>
    <col min="6138" max="6138" width="9" customWidth="1"/>
    <col min="6139" max="6139" width="8.140625" customWidth="1"/>
    <col min="6140" max="6140" width="9.42578125" customWidth="1"/>
    <col min="6141" max="6142" width="5.7109375" customWidth="1"/>
    <col min="6143" max="6143" width="1.42578125" customWidth="1"/>
    <col min="6144" max="6144" width="7.42578125" customWidth="1"/>
    <col min="6145" max="6145" width="9.28515625" customWidth="1"/>
    <col min="6146" max="6146" width="6.140625" customWidth="1"/>
    <col min="6147" max="6147" width="6" customWidth="1"/>
    <col min="6148" max="6148" width="5.42578125" customWidth="1"/>
    <col min="6149" max="6149" width="1.7109375" customWidth="1"/>
    <col min="6150" max="6150" width="13.42578125" customWidth="1"/>
    <col min="6151" max="6151" width="8.7109375" customWidth="1"/>
    <col min="6152" max="6152" width="7.140625" customWidth="1"/>
    <col min="6154" max="6154" width="6.28515625" customWidth="1"/>
    <col min="6156" max="6156" width="5.7109375" customWidth="1"/>
    <col min="6157" max="6157" width="6.42578125" customWidth="1"/>
    <col min="6159" max="6159" width="5.85546875" customWidth="1"/>
    <col min="6160" max="6160" width="9.28515625" customWidth="1"/>
    <col min="6161" max="6161" width="5.85546875" customWidth="1"/>
    <col min="6163" max="6163" width="5" customWidth="1"/>
    <col min="6168" max="6168" width="14.28515625" customWidth="1"/>
    <col min="6169" max="6169" width="5.140625" customWidth="1"/>
    <col min="6171" max="6171" width="6" customWidth="1"/>
    <col min="6173" max="6173" width="5.7109375" customWidth="1"/>
    <col min="6175" max="6175" width="5" customWidth="1"/>
    <col min="6177" max="6177" width="7.140625" customWidth="1"/>
    <col min="6179" max="6179" width="6.42578125" customWidth="1"/>
    <col min="6181" max="6181" width="5.140625" customWidth="1"/>
    <col min="6183" max="6183" width="5.42578125" customWidth="1"/>
    <col min="6185" max="6185" width="5.140625" customWidth="1"/>
    <col min="6187" max="6187" width="5.85546875" customWidth="1"/>
    <col min="6379" max="6379" width="14" customWidth="1"/>
    <col min="6380" max="6380" width="15" customWidth="1"/>
    <col min="6381" max="6383" width="7.85546875" customWidth="1"/>
    <col min="6384" max="6384" width="2" customWidth="1"/>
    <col min="6385" max="6386" width="7.42578125" customWidth="1"/>
    <col min="6387" max="6387" width="9.28515625" customWidth="1"/>
    <col min="6388" max="6388" width="9.42578125" customWidth="1"/>
    <col min="6389" max="6389" width="6.140625" customWidth="1"/>
    <col min="6390" max="6390" width="6.7109375" customWidth="1"/>
    <col min="6391" max="6391" width="1.7109375" customWidth="1"/>
    <col min="6392" max="6392" width="8.140625" customWidth="1"/>
    <col min="6393" max="6393" width="7" customWidth="1"/>
    <col min="6394" max="6394" width="9" customWidth="1"/>
    <col min="6395" max="6395" width="8.140625" customWidth="1"/>
    <col min="6396" max="6396" width="9.42578125" customWidth="1"/>
    <col min="6397" max="6398" width="5.7109375" customWidth="1"/>
    <col min="6399" max="6399" width="1.42578125" customWidth="1"/>
    <col min="6400" max="6400" width="7.42578125" customWidth="1"/>
    <col min="6401" max="6401" width="9.28515625" customWidth="1"/>
    <col min="6402" max="6402" width="6.140625" customWidth="1"/>
    <col min="6403" max="6403" width="6" customWidth="1"/>
    <col min="6404" max="6404" width="5.42578125" customWidth="1"/>
    <col min="6405" max="6405" width="1.7109375" customWidth="1"/>
    <col min="6406" max="6406" width="13.42578125" customWidth="1"/>
    <col min="6407" max="6407" width="8.7109375" customWidth="1"/>
    <col min="6408" max="6408" width="7.140625" customWidth="1"/>
    <col min="6410" max="6410" width="6.28515625" customWidth="1"/>
    <col min="6412" max="6412" width="5.7109375" customWidth="1"/>
    <col min="6413" max="6413" width="6.42578125" customWidth="1"/>
    <col min="6415" max="6415" width="5.85546875" customWidth="1"/>
    <col min="6416" max="6416" width="9.28515625" customWidth="1"/>
    <col min="6417" max="6417" width="5.85546875" customWidth="1"/>
    <col min="6419" max="6419" width="5" customWidth="1"/>
    <col min="6424" max="6424" width="14.28515625" customWidth="1"/>
    <col min="6425" max="6425" width="5.140625" customWidth="1"/>
    <col min="6427" max="6427" width="6" customWidth="1"/>
    <col min="6429" max="6429" width="5.7109375" customWidth="1"/>
    <col min="6431" max="6431" width="5" customWidth="1"/>
    <col min="6433" max="6433" width="7.140625" customWidth="1"/>
    <col min="6435" max="6435" width="6.42578125" customWidth="1"/>
    <col min="6437" max="6437" width="5.140625" customWidth="1"/>
    <col min="6439" max="6439" width="5.42578125" customWidth="1"/>
    <col min="6441" max="6441" width="5.140625" customWidth="1"/>
    <col min="6443" max="6443" width="5.85546875" customWidth="1"/>
    <col min="6635" max="6635" width="14" customWidth="1"/>
    <col min="6636" max="6636" width="15" customWidth="1"/>
    <col min="6637" max="6639" width="7.85546875" customWidth="1"/>
    <col min="6640" max="6640" width="2" customWidth="1"/>
    <col min="6641" max="6642" width="7.42578125" customWidth="1"/>
    <col min="6643" max="6643" width="9.28515625" customWidth="1"/>
    <col min="6644" max="6644" width="9.42578125" customWidth="1"/>
    <col min="6645" max="6645" width="6.140625" customWidth="1"/>
    <col min="6646" max="6646" width="6.7109375" customWidth="1"/>
    <col min="6647" max="6647" width="1.7109375" customWidth="1"/>
    <col min="6648" max="6648" width="8.140625" customWidth="1"/>
    <col min="6649" max="6649" width="7" customWidth="1"/>
    <col min="6650" max="6650" width="9" customWidth="1"/>
    <col min="6651" max="6651" width="8.140625" customWidth="1"/>
    <col min="6652" max="6652" width="9.42578125" customWidth="1"/>
    <col min="6653" max="6654" width="5.7109375" customWidth="1"/>
    <col min="6655" max="6655" width="1.42578125" customWidth="1"/>
    <col min="6656" max="6656" width="7.42578125" customWidth="1"/>
    <col min="6657" max="6657" width="9.28515625" customWidth="1"/>
    <col min="6658" max="6658" width="6.140625" customWidth="1"/>
    <col min="6659" max="6659" width="6" customWidth="1"/>
    <col min="6660" max="6660" width="5.42578125" customWidth="1"/>
    <col min="6661" max="6661" width="1.7109375" customWidth="1"/>
    <col min="6662" max="6662" width="13.42578125" customWidth="1"/>
    <col min="6663" max="6663" width="8.7109375" customWidth="1"/>
    <col min="6664" max="6664" width="7.140625" customWidth="1"/>
    <col min="6666" max="6666" width="6.28515625" customWidth="1"/>
    <col min="6668" max="6668" width="5.7109375" customWidth="1"/>
    <col min="6669" max="6669" width="6.42578125" customWidth="1"/>
    <col min="6671" max="6671" width="5.85546875" customWidth="1"/>
    <col min="6672" max="6672" width="9.28515625" customWidth="1"/>
    <col min="6673" max="6673" width="5.85546875" customWidth="1"/>
    <col min="6675" max="6675" width="5" customWidth="1"/>
    <col min="6680" max="6680" width="14.28515625" customWidth="1"/>
    <col min="6681" max="6681" width="5.140625" customWidth="1"/>
    <col min="6683" max="6683" width="6" customWidth="1"/>
    <col min="6685" max="6685" width="5.7109375" customWidth="1"/>
    <col min="6687" max="6687" width="5" customWidth="1"/>
    <col min="6689" max="6689" width="7.140625" customWidth="1"/>
    <col min="6691" max="6691" width="6.42578125" customWidth="1"/>
    <col min="6693" max="6693" width="5.140625" customWidth="1"/>
    <col min="6695" max="6695" width="5.42578125" customWidth="1"/>
    <col min="6697" max="6697" width="5.140625" customWidth="1"/>
    <col min="6699" max="6699" width="5.85546875" customWidth="1"/>
    <col min="6891" max="6891" width="14" customWidth="1"/>
    <col min="6892" max="6892" width="15" customWidth="1"/>
    <col min="6893" max="6895" width="7.85546875" customWidth="1"/>
    <col min="6896" max="6896" width="2" customWidth="1"/>
    <col min="6897" max="6898" width="7.42578125" customWidth="1"/>
    <col min="6899" max="6899" width="9.28515625" customWidth="1"/>
    <col min="6900" max="6900" width="9.42578125" customWidth="1"/>
    <col min="6901" max="6901" width="6.140625" customWidth="1"/>
    <col min="6902" max="6902" width="6.7109375" customWidth="1"/>
    <col min="6903" max="6903" width="1.7109375" customWidth="1"/>
    <col min="6904" max="6904" width="8.140625" customWidth="1"/>
    <col min="6905" max="6905" width="7" customWidth="1"/>
    <col min="6906" max="6906" width="9" customWidth="1"/>
    <col min="6907" max="6907" width="8.140625" customWidth="1"/>
    <col min="6908" max="6908" width="9.42578125" customWidth="1"/>
    <col min="6909" max="6910" width="5.7109375" customWidth="1"/>
    <col min="6911" max="6911" width="1.42578125" customWidth="1"/>
    <col min="6912" max="6912" width="7.42578125" customWidth="1"/>
    <col min="6913" max="6913" width="9.28515625" customWidth="1"/>
    <col min="6914" max="6914" width="6.140625" customWidth="1"/>
    <col min="6915" max="6915" width="6" customWidth="1"/>
    <col min="6916" max="6916" width="5.42578125" customWidth="1"/>
    <col min="6917" max="6917" width="1.7109375" customWidth="1"/>
    <col min="6918" max="6918" width="13.42578125" customWidth="1"/>
    <col min="6919" max="6919" width="8.7109375" customWidth="1"/>
    <col min="6920" max="6920" width="7.140625" customWidth="1"/>
    <col min="6922" max="6922" width="6.28515625" customWidth="1"/>
    <col min="6924" max="6924" width="5.7109375" customWidth="1"/>
    <col min="6925" max="6925" width="6.42578125" customWidth="1"/>
    <col min="6927" max="6927" width="5.85546875" customWidth="1"/>
    <col min="6928" max="6928" width="9.28515625" customWidth="1"/>
    <col min="6929" max="6929" width="5.85546875" customWidth="1"/>
    <col min="6931" max="6931" width="5" customWidth="1"/>
    <col min="6936" max="6936" width="14.28515625" customWidth="1"/>
    <col min="6937" max="6937" width="5.140625" customWidth="1"/>
    <col min="6939" max="6939" width="6" customWidth="1"/>
    <col min="6941" max="6941" width="5.7109375" customWidth="1"/>
    <col min="6943" max="6943" width="5" customWidth="1"/>
    <col min="6945" max="6945" width="7.140625" customWidth="1"/>
    <col min="6947" max="6947" width="6.42578125" customWidth="1"/>
    <col min="6949" max="6949" width="5.140625" customWidth="1"/>
    <col min="6951" max="6951" width="5.42578125" customWidth="1"/>
    <col min="6953" max="6953" width="5.140625" customWidth="1"/>
    <col min="6955" max="6955" width="5.85546875" customWidth="1"/>
    <col min="7147" max="7147" width="14" customWidth="1"/>
    <col min="7148" max="7148" width="15" customWidth="1"/>
    <col min="7149" max="7151" width="7.85546875" customWidth="1"/>
    <col min="7152" max="7152" width="2" customWidth="1"/>
    <col min="7153" max="7154" width="7.42578125" customWidth="1"/>
    <col min="7155" max="7155" width="9.28515625" customWidth="1"/>
    <col min="7156" max="7156" width="9.42578125" customWidth="1"/>
    <col min="7157" max="7157" width="6.140625" customWidth="1"/>
    <col min="7158" max="7158" width="6.7109375" customWidth="1"/>
    <col min="7159" max="7159" width="1.7109375" customWidth="1"/>
    <col min="7160" max="7160" width="8.140625" customWidth="1"/>
    <col min="7161" max="7161" width="7" customWidth="1"/>
    <col min="7162" max="7162" width="9" customWidth="1"/>
    <col min="7163" max="7163" width="8.140625" customWidth="1"/>
    <col min="7164" max="7164" width="9.42578125" customWidth="1"/>
    <col min="7165" max="7166" width="5.7109375" customWidth="1"/>
    <col min="7167" max="7167" width="1.42578125" customWidth="1"/>
    <col min="7168" max="7168" width="7.42578125" customWidth="1"/>
    <col min="7169" max="7169" width="9.28515625" customWidth="1"/>
    <col min="7170" max="7170" width="6.140625" customWidth="1"/>
    <col min="7171" max="7171" width="6" customWidth="1"/>
    <col min="7172" max="7172" width="5.42578125" customWidth="1"/>
    <col min="7173" max="7173" width="1.7109375" customWidth="1"/>
    <col min="7174" max="7174" width="13.42578125" customWidth="1"/>
    <col min="7175" max="7175" width="8.7109375" customWidth="1"/>
    <col min="7176" max="7176" width="7.140625" customWidth="1"/>
    <col min="7178" max="7178" width="6.28515625" customWidth="1"/>
    <col min="7180" max="7180" width="5.7109375" customWidth="1"/>
    <col min="7181" max="7181" width="6.42578125" customWidth="1"/>
    <col min="7183" max="7183" width="5.85546875" customWidth="1"/>
    <col min="7184" max="7184" width="9.28515625" customWidth="1"/>
    <col min="7185" max="7185" width="5.85546875" customWidth="1"/>
    <col min="7187" max="7187" width="5" customWidth="1"/>
    <col min="7192" max="7192" width="14.28515625" customWidth="1"/>
    <col min="7193" max="7193" width="5.140625" customWidth="1"/>
    <col min="7195" max="7195" width="6" customWidth="1"/>
    <col min="7197" max="7197" width="5.7109375" customWidth="1"/>
    <col min="7199" max="7199" width="5" customWidth="1"/>
    <col min="7201" max="7201" width="7.140625" customWidth="1"/>
    <col min="7203" max="7203" width="6.42578125" customWidth="1"/>
    <col min="7205" max="7205" width="5.140625" customWidth="1"/>
    <col min="7207" max="7207" width="5.42578125" customWidth="1"/>
    <col min="7209" max="7209" width="5.140625" customWidth="1"/>
    <col min="7211" max="7211" width="5.85546875" customWidth="1"/>
    <col min="7403" max="7403" width="14" customWidth="1"/>
    <col min="7404" max="7404" width="15" customWidth="1"/>
    <col min="7405" max="7407" width="7.85546875" customWidth="1"/>
    <col min="7408" max="7408" width="2" customWidth="1"/>
    <col min="7409" max="7410" width="7.42578125" customWidth="1"/>
    <col min="7411" max="7411" width="9.28515625" customWidth="1"/>
    <col min="7412" max="7412" width="9.42578125" customWidth="1"/>
    <col min="7413" max="7413" width="6.140625" customWidth="1"/>
    <col min="7414" max="7414" width="6.7109375" customWidth="1"/>
    <col min="7415" max="7415" width="1.7109375" customWidth="1"/>
    <col min="7416" max="7416" width="8.140625" customWidth="1"/>
    <col min="7417" max="7417" width="7" customWidth="1"/>
    <col min="7418" max="7418" width="9" customWidth="1"/>
    <col min="7419" max="7419" width="8.140625" customWidth="1"/>
    <col min="7420" max="7420" width="9.42578125" customWidth="1"/>
    <col min="7421" max="7422" width="5.7109375" customWidth="1"/>
    <col min="7423" max="7423" width="1.42578125" customWidth="1"/>
    <col min="7424" max="7424" width="7.42578125" customWidth="1"/>
    <col min="7425" max="7425" width="9.28515625" customWidth="1"/>
    <col min="7426" max="7426" width="6.140625" customWidth="1"/>
    <col min="7427" max="7427" width="6" customWidth="1"/>
    <col min="7428" max="7428" width="5.42578125" customWidth="1"/>
    <col min="7429" max="7429" width="1.7109375" customWidth="1"/>
    <col min="7430" max="7430" width="13.42578125" customWidth="1"/>
    <col min="7431" max="7431" width="8.7109375" customWidth="1"/>
    <col min="7432" max="7432" width="7.140625" customWidth="1"/>
    <col min="7434" max="7434" width="6.28515625" customWidth="1"/>
    <col min="7436" max="7436" width="5.7109375" customWidth="1"/>
    <col min="7437" max="7437" width="6.42578125" customWidth="1"/>
    <col min="7439" max="7439" width="5.85546875" customWidth="1"/>
    <col min="7440" max="7440" width="9.28515625" customWidth="1"/>
    <col min="7441" max="7441" width="5.85546875" customWidth="1"/>
    <col min="7443" max="7443" width="5" customWidth="1"/>
    <col min="7448" max="7448" width="14.28515625" customWidth="1"/>
    <col min="7449" max="7449" width="5.140625" customWidth="1"/>
    <col min="7451" max="7451" width="6" customWidth="1"/>
    <col min="7453" max="7453" width="5.7109375" customWidth="1"/>
    <col min="7455" max="7455" width="5" customWidth="1"/>
    <col min="7457" max="7457" width="7.140625" customWidth="1"/>
    <col min="7459" max="7459" width="6.42578125" customWidth="1"/>
    <col min="7461" max="7461" width="5.140625" customWidth="1"/>
    <col min="7463" max="7463" width="5.42578125" customWidth="1"/>
    <col min="7465" max="7465" width="5.140625" customWidth="1"/>
    <col min="7467" max="7467" width="5.85546875" customWidth="1"/>
    <col min="7659" max="7659" width="14" customWidth="1"/>
    <col min="7660" max="7660" width="15" customWidth="1"/>
    <col min="7661" max="7663" width="7.85546875" customWidth="1"/>
    <col min="7664" max="7664" width="2" customWidth="1"/>
    <col min="7665" max="7666" width="7.42578125" customWidth="1"/>
    <col min="7667" max="7667" width="9.28515625" customWidth="1"/>
    <col min="7668" max="7668" width="9.42578125" customWidth="1"/>
    <col min="7669" max="7669" width="6.140625" customWidth="1"/>
    <col min="7670" max="7670" width="6.7109375" customWidth="1"/>
    <col min="7671" max="7671" width="1.7109375" customWidth="1"/>
    <col min="7672" max="7672" width="8.140625" customWidth="1"/>
    <col min="7673" max="7673" width="7" customWidth="1"/>
    <col min="7674" max="7674" width="9" customWidth="1"/>
    <col min="7675" max="7675" width="8.140625" customWidth="1"/>
    <col min="7676" max="7676" width="9.42578125" customWidth="1"/>
    <col min="7677" max="7678" width="5.7109375" customWidth="1"/>
    <col min="7679" max="7679" width="1.42578125" customWidth="1"/>
    <col min="7680" max="7680" width="7.42578125" customWidth="1"/>
    <col min="7681" max="7681" width="9.28515625" customWidth="1"/>
    <col min="7682" max="7682" width="6.140625" customWidth="1"/>
    <col min="7683" max="7683" width="6" customWidth="1"/>
    <col min="7684" max="7684" width="5.42578125" customWidth="1"/>
    <col min="7685" max="7685" width="1.7109375" customWidth="1"/>
    <col min="7686" max="7686" width="13.42578125" customWidth="1"/>
    <col min="7687" max="7687" width="8.7109375" customWidth="1"/>
    <col min="7688" max="7688" width="7.140625" customWidth="1"/>
    <col min="7690" max="7690" width="6.28515625" customWidth="1"/>
    <col min="7692" max="7692" width="5.7109375" customWidth="1"/>
    <col min="7693" max="7693" width="6.42578125" customWidth="1"/>
    <col min="7695" max="7695" width="5.85546875" customWidth="1"/>
    <col min="7696" max="7696" width="9.28515625" customWidth="1"/>
    <col min="7697" max="7697" width="5.85546875" customWidth="1"/>
    <col min="7699" max="7699" width="5" customWidth="1"/>
    <col min="7704" max="7704" width="14.28515625" customWidth="1"/>
    <col min="7705" max="7705" width="5.140625" customWidth="1"/>
    <col min="7707" max="7707" width="6" customWidth="1"/>
    <col min="7709" max="7709" width="5.7109375" customWidth="1"/>
    <col min="7711" max="7711" width="5" customWidth="1"/>
    <col min="7713" max="7713" width="7.140625" customWidth="1"/>
    <col min="7715" max="7715" width="6.42578125" customWidth="1"/>
    <col min="7717" max="7717" width="5.140625" customWidth="1"/>
    <col min="7719" max="7719" width="5.42578125" customWidth="1"/>
    <col min="7721" max="7721" width="5.140625" customWidth="1"/>
    <col min="7723" max="7723" width="5.85546875" customWidth="1"/>
    <col min="7915" max="7915" width="14" customWidth="1"/>
    <col min="7916" max="7916" width="15" customWidth="1"/>
    <col min="7917" max="7919" width="7.85546875" customWidth="1"/>
    <col min="7920" max="7920" width="2" customWidth="1"/>
    <col min="7921" max="7922" width="7.42578125" customWidth="1"/>
    <col min="7923" max="7923" width="9.28515625" customWidth="1"/>
    <col min="7924" max="7924" width="9.42578125" customWidth="1"/>
    <col min="7925" max="7925" width="6.140625" customWidth="1"/>
    <col min="7926" max="7926" width="6.7109375" customWidth="1"/>
    <col min="7927" max="7927" width="1.7109375" customWidth="1"/>
    <col min="7928" max="7928" width="8.140625" customWidth="1"/>
    <col min="7929" max="7929" width="7" customWidth="1"/>
    <col min="7930" max="7930" width="9" customWidth="1"/>
    <col min="7931" max="7931" width="8.140625" customWidth="1"/>
    <col min="7932" max="7932" width="9.42578125" customWidth="1"/>
    <col min="7933" max="7934" width="5.7109375" customWidth="1"/>
    <col min="7935" max="7935" width="1.42578125" customWidth="1"/>
    <col min="7936" max="7936" width="7.42578125" customWidth="1"/>
    <col min="7937" max="7937" width="9.28515625" customWidth="1"/>
    <col min="7938" max="7938" width="6.140625" customWidth="1"/>
    <col min="7939" max="7939" width="6" customWidth="1"/>
    <col min="7940" max="7940" width="5.42578125" customWidth="1"/>
    <col min="7941" max="7941" width="1.7109375" customWidth="1"/>
    <col min="7942" max="7942" width="13.42578125" customWidth="1"/>
    <col min="7943" max="7943" width="8.7109375" customWidth="1"/>
    <col min="7944" max="7944" width="7.140625" customWidth="1"/>
    <col min="7946" max="7946" width="6.28515625" customWidth="1"/>
    <col min="7948" max="7948" width="5.7109375" customWidth="1"/>
    <col min="7949" max="7949" width="6.42578125" customWidth="1"/>
    <col min="7951" max="7951" width="5.85546875" customWidth="1"/>
    <col min="7952" max="7952" width="9.28515625" customWidth="1"/>
    <col min="7953" max="7953" width="5.85546875" customWidth="1"/>
    <col min="7955" max="7955" width="5" customWidth="1"/>
    <col min="7960" max="7960" width="14.28515625" customWidth="1"/>
    <col min="7961" max="7961" width="5.140625" customWidth="1"/>
    <col min="7963" max="7963" width="6" customWidth="1"/>
    <col min="7965" max="7965" width="5.7109375" customWidth="1"/>
    <col min="7967" max="7967" width="5" customWidth="1"/>
    <col min="7969" max="7969" width="7.140625" customWidth="1"/>
    <col min="7971" max="7971" width="6.42578125" customWidth="1"/>
    <col min="7973" max="7973" width="5.140625" customWidth="1"/>
    <col min="7975" max="7975" width="5.42578125" customWidth="1"/>
    <col min="7977" max="7977" width="5.140625" customWidth="1"/>
    <col min="7979" max="7979" width="5.85546875" customWidth="1"/>
    <col min="8171" max="8171" width="14" customWidth="1"/>
    <col min="8172" max="8172" width="15" customWidth="1"/>
    <col min="8173" max="8175" width="7.85546875" customWidth="1"/>
    <col min="8176" max="8176" width="2" customWidth="1"/>
    <col min="8177" max="8178" width="7.42578125" customWidth="1"/>
    <col min="8179" max="8179" width="9.28515625" customWidth="1"/>
    <col min="8180" max="8180" width="9.42578125" customWidth="1"/>
    <col min="8181" max="8181" width="6.140625" customWidth="1"/>
    <col min="8182" max="8182" width="6.7109375" customWidth="1"/>
    <col min="8183" max="8183" width="1.7109375" customWidth="1"/>
    <col min="8184" max="8184" width="8.140625" customWidth="1"/>
    <col min="8185" max="8185" width="7" customWidth="1"/>
    <col min="8186" max="8186" width="9" customWidth="1"/>
    <col min="8187" max="8187" width="8.140625" customWidth="1"/>
    <col min="8188" max="8188" width="9.42578125" customWidth="1"/>
    <col min="8189" max="8190" width="5.7109375" customWidth="1"/>
    <col min="8191" max="8191" width="1.42578125" customWidth="1"/>
    <col min="8192" max="8192" width="7.42578125" customWidth="1"/>
    <col min="8193" max="8193" width="9.28515625" customWidth="1"/>
    <col min="8194" max="8194" width="6.140625" customWidth="1"/>
    <col min="8195" max="8195" width="6" customWidth="1"/>
    <col min="8196" max="8196" width="5.42578125" customWidth="1"/>
    <col min="8197" max="8197" width="1.7109375" customWidth="1"/>
    <col min="8198" max="8198" width="13.42578125" customWidth="1"/>
    <col min="8199" max="8199" width="8.7109375" customWidth="1"/>
    <col min="8200" max="8200" width="7.140625" customWidth="1"/>
    <col min="8202" max="8202" width="6.28515625" customWidth="1"/>
    <col min="8204" max="8204" width="5.7109375" customWidth="1"/>
    <col min="8205" max="8205" width="6.42578125" customWidth="1"/>
    <col min="8207" max="8207" width="5.85546875" customWidth="1"/>
    <col min="8208" max="8208" width="9.28515625" customWidth="1"/>
    <col min="8209" max="8209" width="5.85546875" customWidth="1"/>
    <col min="8211" max="8211" width="5" customWidth="1"/>
    <col min="8216" max="8216" width="14.28515625" customWidth="1"/>
    <col min="8217" max="8217" width="5.140625" customWidth="1"/>
    <col min="8219" max="8219" width="6" customWidth="1"/>
    <col min="8221" max="8221" width="5.7109375" customWidth="1"/>
    <col min="8223" max="8223" width="5" customWidth="1"/>
    <col min="8225" max="8225" width="7.140625" customWidth="1"/>
    <col min="8227" max="8227" width="6.42578125" customWidth="1"/>
    <col min="8229" max="8229" width="5.140625" customWidth="1"/>
    <col min="8231" max="8231" width="5.42578125" customWidth="1"/>
    <col min="8233" max="8233" width="5.140625" customWidth="1"/>
    <col min="8235" max="8235" width="5.85546875" customWidth="1"/>
    <col min="8427" max="8427" width="14" customWidth="1"/>
    <col min="8428" max="8428" width="15" customWidth="1"/>
    <col min="8429" max="8431" width="7.85546875" customWidth="1"/>
    <col min="8432" max="8432" width="2" customWidth="1"/>
    <col min="8433" max="8434" width="7.42578125" customWidth="1"/>
    <col min="8435" max="8435" width="9.28515625" customWidth="1"/>
    <col min="8436" max="8436" width="9.42578125" customWidth="1"/>
    <col min="8437" max="8437" width="6.140625" customWidth="1"/>
    <col min="8438" max="8438" width="6.7109375" customWidth="1"/>
    <col min="8439" max="8439" width="1.7109375" customWidth="1"/>
    <col min="8440" max="8440" width="8.140625" customWidth="1"/>
    <col min="8441" max="8441" width="7" customWidth="1"/>
    <col min="8442" max="8442" width="9" customWidth="1"/>
    <col min="8443" max="8443" width="8.140625" customWidth="1"/>
    <col min="8444" max="8444" width="9.42578125" customWidth="1"/>
    <col min="8445" max="8446" width="5.7109375" customWidth="1"/>
    <col min="8447" max="8447" width="1.42578125" customWidth="1"/>
    <col min="8448" max="8448" width="7.42578125" customWidth="1"/>
    <col min="8449" max="8449" width="9.28515625" customWidth="1"/>
    <col min="8450" max="8450" width="6.140625" customWidth="1"/>
    <col min="8451" max="8451" width="6" customWidth="1"/>
    <col min="8452" max="8452" width="5.42578125" customWidth="1"/>
    <col min="8453" max="8453" width="1.7109375" customWidth="1"/>
    <col min="8454" max="8454" width="13.42578125" customWidth="1"/>
    <col min="8455" max="8455" width="8.7109375" customWidth="1"/>
    <col min="8456" max="8456" width="7.140625" customWidth="1"/>
    <col min="8458" max="8458" width="6.28515625" customWidth="1"/>
    <col min="8460" max="8460" width="5.7109375" customWidth="1"/>
    <col min="8461" max="8461" width="6.42578125" customWidth="1"/>
    <col min="8463" max="8463" width="5.85546875" customWidth="1"/>
    <col min="8464" max="8464" width="9.28515625" customWidth="1"/>
    <col min="8465" max="8465" width="5.85546875" customWidth="1"/>
    <col min="8467" max="8467" width="5" customWidth="1"/>
    <col min="8472" max="8472" width="14.28515625" customWidth="1"/>
    <col min="8473" max="8473" width="5.140625" customWidth="1"/>
    <col min="8475" max="8475" width="6" customWidth="1"/>
    <col min="8477" max="8477" width="5.7109375" customWidth="1"/>
    <col min="8479" max="8479" width="5" customWidth="1"/>
    <col min="8481" max="8481" width="7.140625" customWidth="1"/>
    <col min="8483" max="8483" width="6.42578125" customWidth="1"/>
    <col min="8485" max="8485" width="5.140625" customWidth="1"/>
    <col min="8487" max="8487" width="5.42578125" customWidth="1"/>
    <col min="8489" max="8489" width="5.140625" customWidth="1"/>
    <col min="8491" max="8491" width="5.85546875" customWidth="1"/>
    <col min="8683" max="8683" width="14" customWidth="1"/>
    <col min="8684" max="8684" width="15" customWidth="1"/>
    <col min="8685" max="8687" width="7.85546875" customWidth="1"/>
    <col min="8688" max="8688" width="2" customWidth="1"/>
    <col min="8689" max="8690" width="7.42578125" customWidth="1"/>
    <col min="8691" max="8691" width="9.28515625" customWidth="1"/>
    <col min="8692" max="8692" width="9.42578125" customWidth="1"/>
    <col min="8693" max="8693" width="6.140625" customWidth="1"/>
    <col min="8694" max="8694" width="6.7109375" customWidth="1"/>
    <col min="8695" max="8695" width="1.7109375" customWidth="1"/>
    <col min="8696" max="8696" width="8.140625" customWidth="1"/>
    <col min="8697" max="8697" width="7" customWidth="1"/>
    <col min="8698" max="8698" width="9" customWidth="1"/>
    <col min="8699" max="8699" width="8.140625" customWidth="1"/>
    <col min="8700" max="8700" width="9.42578125" customWidth="1"/>
    <col min="8701" max="8702" width="5.7109375" customWidth="1"/>
    <col min="8703" max="8703" width="1.42578125" customWidth="1"/>
    <col min="8704" max="8704" width="7.42578125" customWidth="1"/>
    <col min="8705" max="8705" width="9.28515625" customWidth="1"/>
    <col min="8706" max="8706" width="6.140625" customWidth="1"/>
    <col min="8707" max="8707" width="6" customWidth="1"/>
    <col min="8708" max="8708" width="5.42578125" customWidth="1"/>
    <col min="8709" max="8709" width="1.7109375" customWidth="1"/>
    <col min="8710" max="8710" width="13.42578125" customWidth="1"/>
    <col min="8711" max="8711" width="8.7109375" customWidth="1"/>
    <col min="8712" max="8712" width="7.140625" customWidth="1"/>
    <col min="8714" max="8714" width="6.28515625" customWidth="1"/>
    <col min="8716" max="8716" width="5.7109375" customWidth="1"/>
    <col min="8717" max="8717" width="6.42578125" customWidth="1"/>
    <col min="8719" max="8719" width="5.85546875" customWidth="1"/>
    <col min="8720" max="8720" width="9.28515625" customWidth="1"/>
    <col min="8721" max="8721" width="5.85546875" customWidth="1"/>
    <col min="8723" max="8723" width="5" customWidth="1"/>
    <col min="8728" max="8728" width="14.28515625" customWidth="1"/>
    <col min="8729" max="8729" width="5.140625" customWidth="1"/>
    <col min="8731" max="8731" width="6" customWidth="1"/>
    <col min="8733" max="8733" width="5.7109375" customWidth="1"/>
    <col min="8735" max="8735" width="5" customWidth="1"/>
    <col min="8737" max="8737" width="7.140625" customWidth="1"/>
    <col min="8739" max="8739" width="6.42578125" customWidth="1"/>
    <col min="8741" max="8741" width="5.140625" customWidth="1"/>
    <col min="8743" max="8743" width="5.42578125" customWidth="1"/>
    <col min="8745" max="8745" width="5.140625" customWidth="1"/>
    <col min="8747" max="8747" width="5.85546875" customWidth="1"/>
    <col min="8939" max="8939" width="14" customWidth="1"/>
    <col min="8940" max="8940" width="15" customWidth="1"/>
    <col min="8941" max="8943" width="7.85546875" customWidth="1"/>
    <col min="8944" max="8944" width="2" customWidth="1"/>
    <col min="8945" max="8946" width="7.42578125" customWidth="1"/>
    <col min="8947" max="8947" width="9.28515625" customWidth="1"/>
    <col min="8948" max="8948" width="9.42578125" customWidth="1"/>
    <col min="8949" max="8949" width="6.140625" customWidth="1"/>
    <col min="8950" max="8950" width="6.7109375" customWidth="1"/>
    <col min="8951" max="8951" width="1.7109375" customWidth="1"/>
    <col min="8952" max="8952" width="8.140625" customWidth="1"/>
    <col min="8953" max="8953" width="7" customWidth="1"/>
    <col min="8954" max="8954" width="9" customWidth="1"/>
    <col min="8955" max="8955" width="8.140625" customWidth="1"/>
    <col min="8956" max="8956" width="9.42578125" customWidth="1"/>
    <col min="8957" max="8958" width="5.7109375" customWidth="1"/>
    <col min="8959" max="8959" width="1.42578125" customWidth="1"/>
    <col min="8960" max="8960" width="7.42578125" customWidth="1"/>
    <col min="8961" max="8961" width="9.28515625" customWidth="1"/>
    <col min="8962" max="8962" width="6.140625" customWidth="1"/>
    <col min="8963" max="8963" width="6" customWidth="1"/>
    <col min="8964" max="8964" width="5.42578125" customWidth="1"/>
    <col min="8965" max="8965" width="1.7109375" customWidth="1"/>
    <col min="8966" max="8966" width="13.42578125" customWidth="1"/>
    <col min="8967" max="8967" width="8.7109375" customWidth="1"/>
    <col min="8968" max="8968" width="7.140625" customWidth="1"/>
    <col min="8970" max="8970" width="6.28515625" customWidth="1"/>
    <col min="8972" max="8972" width="5.7109375" customWidth="1"/>
    <col min="8973" max="8973" width="6.42578125" customWidth="1"/>
    <col min="8975" max="8975" width="5.85546875" customWidth="1"/>
    <col min="8976" max="8976" width="9.28515625" customWidth="1"/>
    <col min="8977" max="8977" width="5.85546875" customWidth="1"/>
    <col min="8979" max="8979" width="5" customWidth="1"/>
    <col min="8984" max="8984" width="14.28515625" customWidth="1"/>
    <col min="8985" max="8985" width="5.140625" customWidth="1"/>
    <col min="8987" max="8987" width="6" customWidth="1"/>
    <col min="8989" max="8989" width="5.7109375" customWidth="1"/>
    <col min="8991" max="8991" width="5" customWidth="1"/>
    <col min="8993" max="8993" width="7.140625" customWidth="1"/>
    <col min="8995" max="8995" width="6.42578125" customWidth="1"/>
    <col min="8997" max="8997" width="5.140625" customWidth="1"/>
    <col min="8999" max="8999" width="5.42578125" customWidth="1"/>
    <col min="9001" max="9001" width="5.140625" customWidth="1"/>
    <col min="9003" max="9003" width="5.85546875" customWidth="1"/>
    <col min="9195" max="9195" width="14" customWidth="1"/>
    <col min="9196" max="9196" width="15" customWidth="1"/>
    <col min="9197" max="9199" width="7.85546875" customWidth="1"/>
    <col min="9200" max="9200" width="2" customWidth="1"/>
    <col min="9201" max="9202" width="7.42578125" customWidth="1"/>
    <col min="9203" max="9203" width="9.28515625" customWidth="1"/>
    <col min="9204" max="9204" width="9.42578125" customWidth="1"/>
    <col min="9205" max="9205" width="6.140625" customWidth="1"/>
    <col min="9206" max="9206" width="6.7109375" customWidth="1"/>
    <col min="9207" max="9207" width="1.7109375" customWidth="1"/>
    <col min="9208" max="9208" width="8.140625" customWidth="1"/>
    <col min="9209" max="9209" width="7" customWidth="1"/>
    <col min="9210" max="9210" width="9" customWidth="1"/>
    <col min="9211" max="9211" width="8.140625" customWidth="1"/>
    <col min="9212" max="9212" width="9.42578125" customWidth="1"/>
    <col min="9213" max="9214" width="5.7109375" customWidth="1"/>
    <col min="9215" max="9215" width="1.42578125" customWidth="1"/>
    <col min="9216" max="9216" width="7.42578125" customWidth="1"/>
    <col min="9217" max="9217" width="9.28515625" customWidth="1"/>
    <col min="9218" max="9218" width="6.140625" customWidth="1"/>
    <col min="9219" max="9219" width="6" customWidth="1"/>
    <col min="9220" max="9220" width="5.42578125" customWidth="1"/>
    <col min="9221" max="9221" width="1.7109375" customWidth="1"/>
    <col min="9222" max="9222" width="13.42578125" customWidth="1"/>
    <col min="9223" max="9223" width="8.7109375" customWidth="1"/>
    <col min="9224" max="9224" width="7.140625" customWidth="1"/>
    <col min="9226" max="9226" width="6.28515625" customWidth="1"/>
    <col min="9228" max="9228" width="5.7109375" customWidth="1"/>
    <col min="9229" max="9229" width="6.42578125" customWidth="1"/>
    <col min="9231" max="9231" width="5.85546875" customWidth="1"/>
    <col min="9232" max="9232" width="9.28515625" customWidth="1"/>
    <col min="9233" max="9233" width="5.85546875" customWidth="1"/>
    <col min="9235" max="9235" width="5" customWidth="1"/>
    <col min="9240" max="9240" width="14.28515625" customWidth="1"/>
    <col min="9241" max="9241" width="5.140625" customWidth="1"/>
    <col min="9243" max="9243" width="6" customWidth="1"/>
    <col min="9245" max="9245" width="5.7109375" customWidth="1"/>
    <col min="9247" max="9247" width="5" customWidth="1"/>
    <col min="9249" max="9249" width="7.140625" customWidth="1"/>
    <col min="9251" max="9251" width="6.42578125" customWidth="1"/>
    <col min="9253" max="9253" width="5.140625" customWidth="1"/>
    <col min="9255" max="9255" width="5.42578125" customWidth="1"/>
    <col min="9257" max="9257" width="5.140625" customWidth="1"/>
    <col min="9259" max="9259" width="5.85546875" customWidth="1"/>
    <col min="9451" max="9451" width="14" customWidth="1"/>
    <col min="9452" max="9452" width="15" customWidth="1"/>
    <col min="9453" max="9455" width="7.85546875" customWidth="1"/>
    <col min="9456" max="9456" width="2" customWidth="1"/>
    <col min="9457" max="9458" width="7.42578125" customWidth="1"/>
    <col min="9459" max="9459" width="9.28515625" customWidth="1"/>
    <col min="9460" max="9460" width="9.42578125" customWidth="1"/>
    <col min="9461" max="9461" width="6.140625" customWidth="1"/>
    <col min="9462" max="9462" width="6.7109375" customWidth="1"/>
    <col min="9463" max="9463" width="1.7109375" customWidth="1"/>
    <col min="9464" max="9464" width="8.140625" customWidth="1"/>
    <col min="9465" max="9465" width="7" customWidth="1"/>
    <col min="9466" max="9466" width="9" customWidth="1"/>
    <col min="9467" max="9467" width="8.140625" customWidth="1"/>
    <col min="9468" max="9468" width="9.42578125" customWidth="1"/>
    <col min="9469" max="9470" width="5.7109375" customWidth="1"/>
    <col min="9471" max="9471" width="1.42578125" customWidth="1"/>
    <col min="9472" max="9472" width="7.42578125" customWidth="1"/>
    <col min="9473" max="9473" width="9.28515625" customWidth="1"/>
    <col min="9474" max="9474" width="6.140625" customWidth="1"/>
    <col min="9475" max="9475" width="6" customWidth="1"/>
    <col min="9476" max="9476" width="5.42578125" customWidth="1"/>
    <col min="9477" max="9477" width="1.7109375" customWidth="1"/>
    <col min="9478" max="9478" width="13.42578125" customWidth="1"/>
    <col min="9479" max="9479" width="8.7109375" customWidth="1"/>
    <col min="9480" max="9480" width="7.140625" customWidth="1"/>
    <col min="9482" max="9482" width="6.28515625" customWidth="1"/>
    <col min="9484" max="9484" width="5.7109375" customWidth="1"/>
    <col min="9485" max="9485" width="6.42578125" customWidth="1"/>
    <col min="9487" max="9487" width="5.85546875" customWidth="1"/>
    <col min="9488" max="9488" width="9.28515625" customWidth="1"/>
    <col min="9489" max="9489" width="5.85546875" customWidth="1"/>
    <col min="9491" max="9491" width="5" customWidth="1"/>
    <col min="9496" max="9496" width="14.28515625" customWidth="1"/>
    <col min="9497" max="9497" width="5.140625" customWidth="1"/>
    <col min="9499" max="9499" width="6" customWidth="1"/>
    <col min="9501" max="9501" width="5.7109375" customWidth="1"/>
    <col min="9503" max="9503" width="5" customWidth="1"/>
    <col min="9505" max="9505" width="7.140625" customWidth="1"/>
    <col min="9507" max="9507" width="6.42578125" customWidth="1"/>
    <col min="9509" max="9509" width="5.140625" customWidth="1"/>
    <col min="9511" max="9511" width="5.42578125" customWidth="1"/>
    <col min="9513" max="9513" width="5.140625" customWidth="1"/>
    <col min="9515" max="9515" width="5.85546875" customWidth="1"/>
    <col min="9707" max="9707" width="14" customWidth="1"/>
    <col min="9708" max="9708" width="15" customWidth="1"/>
    <col min="9709" max="9711" width="7.85546875" customWidth="1"/>
    <col min="9712" max="9712" width="2" customWidth="1"/>
    <col min="9713" max="9714" width="7.42578125" customWidth="1"/>
    <col min="9715" max="9715" width="9.28515625" customWidth="1"/>
    <col min="9716" max="9716" width="9.42578125" customWidth="1"/>
    <col min="9717" max="9717" width="6.140625" customWidth="1"/>
    <col min="9718" max="9718" width="6.7109375" customWidth="1"/>
    <col min="9719" max="9719" width="1.7109375" customWidth="1"/>
    <col min="9720" max="9720" width="8.140625" customWidth="1"/>
    <col min="9721" max="9721" width="7" customWidth="1"/>
    <col min="9722" max="9722" width="9" customWidth="1"/>
    <col min="9723" max="9723" width="8.140625" customWidth="1"/>
    <col min="9724" max="9724" width="9.42578125" customWidth="1"/>
    <col min="9725" max="9726" width="5.7109375" customWidth="1"/>
    <col min="9727" max="9727" width="1.42578125" customWidth="1"/>
    <col min="9728" max="9728" width="7.42578125" customWidth="1"/>
    <col min="9729" max="9729" width="9.28515625" customWidth="1"/>
    <col min="9730" max="9730" width="6.140625" customWidth="1"/>
    <col min="9731" max="9731" width="6" customWidth="1"/>
    <col min="9732" max="9732" width="5.42578125" customWidth="1"/>
    <col min="9733" max="9733" width="1.7109375" customWidth="1"/>
    <col min="9734" max="9734" width="13.42578125" customWidth="1"/>
    <col min="9735" max="9735" width="8.7109375" customWidth="1"/>
    <col min="9736" max="9736" width="7.140625" customWidth="1"/>
    <col min="9738" max="9738" width="6.28515625" customWidth="1"/>
    <col min="9740" max="9740" width="5.7109375" customWidth="1"/>
    <col min="9741" max="9741" width="6.42578125" customWidth="1"/>
    <col min="9743" max="9743" width="5.85546875" customWidth="1"/>
    <col min="9744" max="9744" width="9.28515625" customWidth="1"/>
    <col min="9745" max="9745" width="5.85546875" customWidth="1"/>
    <col min="9747" max="9747" width="5" customWidth="1"/>
    <col min="9752" max="9752" width="14.28515625" customWidth="1"/>
    <col min="9753" max="9753" width="5.140625" customWidth="1"/>
    <col min="9755" max="9755" width="6" customWidth="1"/>
    <col min="9757" max="9757" width="5.7109375" customWidth="1"/>
    <col min="9759" max="9759" width="5" customWidth="1"/>
    <col min="9761" max="9761" width="7.140625" customWidth="1"/>
    <col min="9763" max="9763" width="6.42578125" customWidth="1"/>
    <col min="9765" max="9765" width="5.140625" customWidth="1"/>
    <col min="9767" max="9767" width="5.42578125" customWidth="1"/>
    <col min="9769" max="9769" width="5.140625" customWidth="1"/>
    <col min="9771" max="9771" width="5.85546875" customWidth="1"/>
    <col min="9963" max="9963" width="14" customWidth="1"/>
    <col min="9964" max="9964" width="15" customWidth="1"/>
    <col min="9965" max="9967" width="7.85546875" customWidth="1"/>
    <col min="9968" max="9968" width="2" customWidth="1"/>
    <col min="9969" max="9970" width="7.42578125" customWidth="1"/>
    <col min="9971" max="9971" width="9.28515625" customWidth="1"/>
    <col min="9972" max="9972" width="9.42578125" customWidth="1"/>
    <col min="9973" max="9973" width="6.140625" customWidth="1"/>
    <col min="9974" max="9974" width="6.7109375" customWidth="1"/>
    <col min="9975" max="9975" width="1.7109375" customWidth="1"/>
    <col min="9976" max="9976" width="8.140625" customWidth="1"/>
    <col min="9977" max="9977" width="7" customWidth="1"/>
    <col min="9978" max="9978" width="9" customWidth="1"/>
    <col min="9979" max="9979" width="8.140625" customWidth="1"/>
    <col min="9980" max="9980" width="9.42578125" customWidth="1"/>
    <col min="9981" max="9982" width="5.7109375" customWidth="1"/>
    <col min="9983" max="9983" width="1.42578125" customWidth="1"/>
    <col min="9984" max="9984" width="7.42578125" customWidth="1"/>
    <col min="9985" max="9985" width="9.28515625" customWidth="1"/>
    <col min="9986" max="9986" width="6.140625" customWidth="1"/>
    <col min="9987" max="9987" width="6" customWidth="1"/>
    <col min="9988" max="9988" width="5.42578125" customWidth="1"/>
    <col min="9989" max="9989" width="1.7109375" customWidth="1"/>
    <col min="9990" max="9990" width="13.42578125" customWidth="1"/>
    <col min="9991" max="9991" width="8.7109375" customWidth="1"/>
    <col min="9992" max="9992" width="7.140625" customWidth="1"/>
    <col min="9994" max="9994" width="6.28515625" customWidth="1"/>
    <col min="9996" max="9996" width="5.7109375" customWidth="1"/>
    <col min="9997" max="9997" width="6.42578125" customWidth="1"/>
    <col min="9999" max="9999" width="5.85546875" customWidth="1"/>
    <col min="10000" max="10000" width="9.28515625" customWidth="1"/>
    <col min="10001" max="10001" width="5.85546875" customWidth="1"/>
    <col min="10003" max="10003" width="5" customWidth="1"/>
    <col min="10008" max="10008" width="14.28515625" customWidth="1"/>
    <col min="10009" max="10009" width="5.140625" customWidth="1"/>
    <col min="10011" max="10011" width="6" customWidth="1"/>
    <col min="10013" max="10013" width="5.7109375" customWidth="1"/>
    <col min="10015" max="10015" width="5" customWidth="1"/>
    <col min="10017" max="10017" width="7.140625" customWidth="1"/>
    <col min="10019" max="10019" width="6.42578125" customWidth="1"/>
    <col min="10021" max="10021" width="5.140625" customWidth="1"/>
    <col min="10023" max="10023" width="5.42578125" customWidth="1"/>
    <col min="10025" max="10025" width="5.140625" customWidth="1"/>
    <col min="10027" max="10027" width="5.85546875" customWidth="1"/>
    <col min="10219" max="10219" width="14" customWidth="1"/>
    <col min="10220" max="10220" width="15" customWidth="1"/>
    <col min="10221" max="10223" width="7.85546875" customWidth="1"/>
    <col min="10224" max="10224" width="2" customWidth="1"/>
    <col min="10225" max="10226" width="7.42578125" customWidth="1"/>
    <col min="10227" max="10227" width="9.28515625" customWidth="1"/>
    <col min="10228" max="10228" width="9.42578125" customWidth="1"/>
    <col min="10229" max="10229" width="6.140625" customWidth="1"/>
    <col min="10230" max="10230" width="6.7109375" customWidth="1"/>
    <col min="10231" max="10231" width="1.7109375" customWidth="1"/>
    <col min="10232" max="10232" width="8.140625" customWidth="1"/>
    <col min="10233" max="10233" width="7" customWidth="1"/>
    <col min="10234" max="10234" width="9" customWidth="1"/>
    <col min="10235" max="10235" width="8.140625" customWidth="1"/>
    <col min="10236" max="10236" width="9.42578125" customWidth="1"/>
    <col min="10237" max="10238" width="5.7109375" customWidth="1"/>
    <col min="10239" max="10239" width="1.42578125" customWidth="1"/>
    <col min="10240" max="10240" width="7.42578125" customWidth="1"/>
    <col min="10241" max="10241" width="9.28515625" customWidth="1"/>
    <col min="10242" max="10242" width="6.140625" customWidth="1"/>
    <col min="10243" max="10243" width="6" customWidth="1"/>
    <col min="10244" max="10244" width="5.42578125" customWidth="1"/>
    <col min="10245" max="10245" width="1.7109375" customWidth="1"/>
    <col min="10246" max="10246" width="13.42578125" customWidth="1"/>
    <col min="10247" max="10247" width="8.7109375" customWidth="1"/>
    <col min="10248" max="10248" width="7.140625" customWidth="1"/>
    <col min="10250" max="10250" width="6.28515625" customWidth="1"/>
    <col min="10252" max="10252" width="5.7109375" customWidth="1"/>
    <col min="10253" max="10253" width="6.42578125" customWidth="1"/>
    <col min="10255" max="10255" width="5.85546875" customWidth="1"/>
    <col min="10256" max="10256" width="9.28515625" customWidth="1"/>
    <col min="10257" max="10257" width="5.85546875" customWidth="1"/>
    <col min="10259" max="10259" width="5" customWidth="1"/>
    <col min="10264" max="10264" width="14.28515625" customWidth="1"/>
    <col min="10265" max="10265" width="5.140625" customWidth="1"/>
    <col min="10267" max="10267" width="6" customWidth="1"/>
    <col min="10269" max="10269" width="5.7109375" customWidth="1"/>
    <col min="10271" max="10271" width="5" customWidth="1"/>
    <col min="10273" max="10273" width="7.140625" customWidth="1"/>
    <col min="10275" max="10275" width="6.42578125" customWidth="1"/>
    <col min="10277" max="10277" width="5.140625" customWidth="1"/>
    <col min="10279" max="10279" width="5.42578125" customWidth="1"/>
    <col min="10281" max="10281" width="5.140625" customWidth="1"/>
    <col min="10283" max="10283" width="5.85546875" customWidth="1"/>
    <col min="10475" max="10475" width="14" customWidth="1"/>
    <col min="10476" max="10476" width="15" customWidth="1"/>
    <col min="10477" max="10479" width="7.85546875" customWidth="1"/>
    <col min="10480" max="10480" width="2" customWidth="1"/>
    <col min="10481" max="10482" width="7.42578125" customWidth="1"/>
    <col min="10483" max="10483" width="9.28515625" customWidth="1"/>
    <col min="10484" max="10484" width="9.42578125" customWidth="1"/>
    <col min="10485" max="10485" width="6.140625" customWidth="1"/>
    <col min="10486" max="10486" width="6.7109375" customWidth="1"/>
    <col min="10487" max="10487" width="1.7109375" customWidth="1"/>
    <col min="10488" max="10488" width="8.140625" customWidth="1"/>
    <col min="10489" max="10489" width="7" customWidth="1"/>
    <col min="10490" max="10490" width="9" customWidth="1"/>
    <col min="10491" max="10491" width="8.140625" customWidth="1"/>
    <col min="10492" max="10492" width="9.42578125" customWidth="1"/>
    <col min="10493" max="10494" width="5.7109375" customWidth="1"/>
    <col min="10495" max="10495" width="1.42578125" customWidth="1"/>
    <col min="10496" max="10496" width="7.42578125" customWidth="1"/>
    <col min="10497" max="10497" width="9.28515625" customWidth="1"/>
    <col min="10498" max="10498" width="6.140625" customWidth="1"/>
    <col min="10499" max="10499" width="6" customWidth="1"/>
    <col min="10500" max="10500" width="5.42578125" customWidth="1"/>
    <col min="10501" max="10501" width="1.7109375" customWidth="1"/>
    <col min="10502" max="10502" width="13.42578125" customWidth="1"/>
    <col min="10503" max="10503" width="8.7109375" customWidth="1"/>
    <col min="10504" max="10504" width="7.140625" customWidth="1"/>
    <col min="10506" max="10506" width="6.28515625" customWidth="1"/>
    <col min="10508" max="10508" width="5.7109375" customWidth="1"/>
    <col min="10509" max="10509" width="6.42578125" customWidth="1"/>
    <col min="10511" max="10511" width="5.85546875" customWidth="1"/>
    <col min="10512" max="10512" width="9.28515625" customWidth="1"/>
    <col min="10513" max="10513" width="5.85546875" customWidth="1"/>
    <col min="10515" max="10515" width="5" customWidth="1"/>
    <col min="10520" max="10520" width="14.28515625" customWidth="1"/>
    <col min="10521" max="10521" width="5.140625" customWidth="1"/>
    <col min="10523" max="10523" width="6" customWidth="1"/>
    <col min="10525" max="10525" width="5.7109375" customWidth="1"/>
    <col min="10527" max="10527" width="5" customWidth="1"/>
    <col min="10529" max="10529" width="7.140625" customWidth="1"/>
    <col min="10531" max="10531" width="6.42578125" customWidth="1"/>
    <col min="10533" max="10533" width="5.140625" customWidth="1"/>
    <col min="10535" max="10535" width="5.42578125" customWidth="1"/>
    <col min="10537" max="10537" width="5.140625" customWidth="1"/>
    <col min="10539" max="10539" width="5.85546875" customWidth="1"/>
    <col min="10731" max="10731" width="14" customWidth="1"/>
    <col min="10732" max="10732" width="15" customWidth="1"/>
    <col min="10733" max="10735" width="7.85546875" customWidth="1"/>
    <col min="10736" max="10736" width="2" customWidth="1"/>
    <col min="10737" max="10738" width="7.42578125" customWidth="1"/>
    <col min="10739" max="10739" width="9.28515625" customWidth="1"/>
    <col min="10740" max="10740" width="9.42578125" customWidth="1"/>
    <col min="10741" max="10741" width="6.140625" customWidth="1"/>
    <col min="10742" max="10742" width="6.7109375" customWidth="1"/>
    <col min="10743" max="10743" width="1.7109375" customWidth="1"/>
    <col min="10744" max="10744" width="8.140625" customWidth="1"/>
    <col min="10745" max="10745" width="7" customWidth="1"/>
    <col min="10746" max="10746" width="9" customWidth="1"/>
    <col min="10747" max="10747" width="8.140625" customWidth="1"/>
    <col min="10748" max="10748" width="9.42578125" customWidth="1"/>
    <col min="10749" max="10750" width="5.7109375" customWidth="1"/>
    <col min="10751" max="10751" width="1.42578125" customWidth="1"/>
    <col min="10752" max="10752" width="7.42578125" customWidth="1"/>
    <col min="10753" max="10753" width="9.28515625" customWidth="1"/>
    <col min="10754" max="10754" width="6.140625" customWidth="1"/>
    <col min="10755" max="10755" width="6" customWidth="1"/>
    <col min="10756" max="10756" width="5.42578125" customWidth="1"/>
    <col min="10757" max="10757" width="1.7109375" customWidth="1"/>
    <col min="10758" max="10758" width="13.42578125" customWidth="1"/>
    <col min="10759" max="10759" width="8.7109375" customWidth="1"/>
    <col min="10760" max="10760" width="7.140625" customWidth="1"/>
    <col min="10762" max="10762" width="6.28515625" customWidth="1"/>
    <col min="10764" max="10764" width="5.7109375" customWidth="1"/>
    <col min="10765" max="10765" width="6.42578125" customWidth="1"/>
    <col min="10767" max="10767" width="5.85546875" customWidth="1"/>
    <col min="10768" max="10768" width="9.28515625" customWidth="1"/>
    <col min="10769" max="10769" width="5.85546875" customWidth="1"/>
    <col min="10771" max="10771" width="5" customWidth="1"/>
    <col min="10776" max="10776" width="14.28515625" customWidth="1"/>
    <col min="10777" max="10777" width="5.140625" customWidth="1"/>
    <col min="10779" max="10779" width="6" customWidth="1"/>
    <col min="10781" max="10781" width="5.7109375" customWidth="1"/>
    <col min="10783" max="10783" width="5" customWidth="1"/>
    <col min="10785" max="10785" width="7.140625" customWidth="1"/>
    <col min="10787" max="10787" width="6.42578125" customWidth="1"/>
    <col min="10789" max="10789" width="5.140625" customWidth="1"/>
    <col min="10791" max="10791" width="5.42578125" customWidth="1"/>
    <col min="10793" max="10793" width="5.140625" customWidth="1"/>
    <col min="10795" max="10795" width="5.85546875" customWidth="1"/>
    <col min="10987" max="10987" width="14" customWidth="1"/>
    <col min="10988" max="10988" width="15" customWidth="1"/>
    <col min="10989" max="10991" width="7.85546875" customWidth="1"/>
    <col min="10992" max="10992" width="2" customWidth="1"/>
    <col min="10993" max="10994" width="7.42578125" customWidth="1"/>
    <col min="10995" max="10995" width="9.28515625" customWidth="1"/>
    <col min="10996" max="10996" width="9.42578125" customWidth="1"/>
    <col min="10997" max="10997" width="6.140625" customWidth="1"/>
    <col min="10998" max="10998" width="6.7109375" customWidth="1"/>
    <col min="10999" max="10999" width="1.7109375" customWidth="1"/>
    <col min="11000" max="11000" width="8.140625" customWidth="1"/>
    <col min="11001" max="11001" width="7" customWidth="1"/>
    <col min="11002" max="11002" width="9" customWidth="1"/>
    <col min="11003" max="11003" width="8.140625" customWidth="1"/>
    <col min="11004" max="11004" width="9.42578125" customWidth="1"/>
    <col min="11005" max="11006" width="5.7109375" customWidth="1"/>
    <col min="11007" max="11007" width="1.42578125" customWidth="1"/>
    <col min="11008" max="11008" width="7.42578125" customWidth="1"/>
    <col min="11009" max="11009" width="9.28515625" customWidth="1"/>
    <col min="11010" max="11010" width="6.140625" customWidth="1"/>
    <col min="11011" max="11011" width="6" customWidth="1"/>
    <col min="11012" max="11012" width="5.42578125" customWidth="1"/>
    <col min="11013" max="11013" width="1.7109375" customWidth="1"/>
    <col min="11014" max="11014" width="13.42578125" customWidth="1"/>
    <col min="11015" max="11015" width="8.7109375" customWidth="1"/>
    <col min="11016" max="11016" width="7.140625" customWidth="1"/>
    <col min="11018" max="11018" width="6.28515625" customWidth="1"/>
    <col min="11020" max="11020" width="5.7109375" customWidth="1"/>
    <col min="11021" max="11021" width="6.42578125" customWidth="1"/>
    <col min="11023" max="11023" width="5.85546875" customWidth="1"/>
    <col min="11024" max="11024" width="9.28515625" customWidth="1"/>
    <col min="11025" max="11025" width="5.85546875" customWidth="1"/>
    <col min="11027" max="11027" width="5" customWidth="1"/>
    <col min="11032" max="11032" width="14.28515625" customWidth="1"/>
    <col min="11033" max="11033" width="5.140625" customWidth="1"/>
    <col min="11035" max="11035" width="6" customWidth="1"/>
    <col min="11037" max="11037" width="5.7109375" customWidth="1"/>
    <col min="11039" max="11039" width="5" customWidth="1"/>
    <col min="11041" max="11041" width="7.140625" customWidth="1"/>
    <col min="11043" max="11043" width="6.42578125" customWidth="1"/>
    <col min="11045" max="11045" width="5.140625" customWidth="1"/>
    <col min="11047" max="11047" width="5.42578125" customWidth="1"/>
    <col min="11049" max="11049" width="5.140625" customWidth="1"/>
    <col min="11051" max="11051" width="5.85546875" customWidth="1"/>
    <col min="11243" max="11243" width="14" customWidth="1"/>
    <col min="11244" max="11244" width="15" customWidth="1"/>
    <col min="11245" max="11247" width="7.85546875" customWidth="1"/>
    <col min="11248" max="11248" width="2" customWidth="1"/>
    <col min="11249" max="11250" width="7.42578125" customWidth="1"/>
    <col min="11251" max="11251" width="9.28515625" customWidth="1"/>
    <col min="11252" max="11252" width="9.42578125" customWidth="1"/>
    <col min="11253" max="11253" width="6.140625" customWidth="1"/>
    <col min="11254" max="11254" width="6.7109375" customWidth="1"/>
    <col min="11255" max="11255" width="1.7109375" customWidth="1"/>
    <col min="11256" max="11256" width="8.140625" customWidth="1"/>
    <col min="11257" max="11257" width="7" customWidth="1"/>
    <col min="11258" max="11258" width="9" customWidth="1"/>
    <col min="11259" max="11259" width="8.140625" customWidth="1"/>
    <col min="11260" max="11260" width="9.42578125" customWidth="1"/>
    <col min="11261" max="11262" width="5.7109375" customWidth="1"/>
    <col min="11263" max="11263" width="1.42578125" customWidth="1"/>
    <col min="11264" max="11264" width="7.42578125" customWidth="1"/>
    <col min="11265" max="11265" width="9.28515625" customWidth="1"/>
    <col min="11266" max="11266" width="6.140625" customWidth="1"/>
    <col min="11267" max="11267" width="6" customWidth="1"/>
    <col min="11268" max="11268" width="5.42578125" customWidth="1"/>
    <col min="11269" max="11269" width="1.7109375" customWidth="1"/>
    <col min="11270" max="11270" width="13.42578125" customWidth="1"/>
    <col min="11271" max="11271" width="8.7109375" customWidth="1"/>
    <col min="11272" max="11272" width="7.140625" customWidth="1"/>
    <col min="11274" max="11274" width="6.28515625" customWidth="1"/>
    <col min="11276" max="11276" width="5.7109375" customWidth="1"/>
    <col min="11277" max="11277" width="6.42578125" customWidth="1"/>
    <col min="11279" max="11279" width="5.85546875" customWidth="1"/>
    <col min="11280" max="11280" width="9.28515625" customWidth="1"/>
    <col min="11281" max="11281" width="5.85546875" customWidth="1"/>
    <col min="11283" max="11283" width="5" customWidth="1"/>
    <col min="11288" max="11288" width="14.28515625" customWidth="1"/>
    <col min="11289" max="11289" width="5.140625" customWidth="1"/>
    <col min="11291" max="11291" width="6" customWidth="1"/>
    <col min="11293" max="11293" width="5.7109375" customWidth="1"/>
    <col min="11295" max="11295" width="5" customWidth="1"/>
    <col min="11297" max="11297" width="7.140625" customWidth="1"/>
    <col min="11299" max="11299" width="6.42578125" customWidth="1"/>
    <col min="11301" max="11301" width="5.140625" customWidth="1"/>
    <col min="11303" max="11303" width="5.42578125" customWidth="1"/>
    <col min="11305" max="11305" width="5.140625" customWidth="1"/>
    <col min="11307" max="11307" width="5.85546875" customWidth="1"/>
    <col min="11499" max="11499" width="14" customWidth="1"/>
    <col min="11500" max="11500" width="15" customWidth="1"/>
    <col min="11501" max="11503" width="7.85546875" customWidth="1"/>
    <col min="11504" max="11504" width="2" customWidth="1"/>
    <col min="11505" max="11506" width="7.42578125" customWidth="1"/>
    <col min="11507" max="11507" width="9.28515625" customWidth="1"/>
    <col min="11508" max="11508" width="9.42578125" customWidth="1"/>
    <col min="11509" max="11509" width="6.140625" customWidth="1"/>
    <col min="11510" max="11510" width="6.7109375" customWidth="1"/>
    <col min="11511" max="11511" width="1.7109375" customWidth="1"/>
    <col min="11512" max="11512" width="8.140625" customWidth="1"/>
    <col min="11513" max="11513" width="7" customWidth="1"/>
    <col min="11514" max="11514" width="9" customWidth="1"/>
    <col min="11515" max="11515" width="8.140625" customWidth="1"/>
    <col min="11516" max="11516" width="9.42578125" customWidth="1"/>
    <col min="11517" max="11518" width="5.7109375" customWidth="1"/>
    <col min="11519" max="11519" width="1.42578125" customWidth="1"/>
    <col min="11520" max="11520" width="7.42578125" customWidth="1"/>
    <col min="11521" max="11521" width="9.28515625" customWidth="1"/>
    <col min="11522" max="11522" width="6.140625" customWidth="1"/>
    <col min="11523" max="11523" width="6" customWidth="1"/>
    <col min="11524" max="11524" width="5.42578125" customWidth="1"/>
    <col min="11525" max="11525" width="1.7109375" customWidth="1"/>
    <col min="11526" max="11526" width="13.42578125" customWidth="1"/>
    <col min="11527" max="11527" width="8.7109375" customWidth="1"/>
    <col min="11528" max="11528" width="7.140625" customWidth="1"/>
    <col min="11530" max="11530" width="6.28515625" customWidth="1"/>
    <col min="11532" max="11532" width="5.7109375" customWidth="1"/>
    <col min="11533" max="11533" width="6.42578125" customWidth="1"/>
    <col min="11535" max="11535" width="5.85546875" customWidth="1"/>
    <col min="11536" max="11536" width="9.28515625" customWidth="1"/>
    <col min="11537" max="11537" width="5.85546875" customWidth="1"/>
    <col min="11539" max="11539" width="5" customWidth="1"/>
    <col min="11544" max="11544" width="14.28515625" customWidth="1"/>
    <col min="11545" max="11545" width="5.140625" customWidth="1"/>
    <col min="11547" max="11547" width="6" customWidth="1"/>
    <col min="11549" max="11549" width="5.7109375" customWidth="1"/>
    <col min="11551" max="11551" width="5" customWidth="1"/>
    <col min="11553" max="11553" width="7.140625" customWidth="1"/>
    <col min="11555" max="11555" width="6.42578125" customWidth="1"/>
    <col min="11557" max="11557" width="5.140625" customWidth="1"/>
    <col min="11559" max="11559" width="5.42578125" customWidth="1"/>
    <col min="11561" max="11561" width="5.140625" customWidth="1"/>
    <col min="11563" max="11563" width="5.85546875" customWidth="1"/>
    <col min="11755" max="11755" width="14" customWidth="1"/>
    <col min="11756" max="11756" width="15" customWidth="1"/>
    <col min="11757" max="11759" width="7.85546875" customWidth="1"/>
    <col min="11760" max="11760" width="2" customWidth="1"/>
    <col min="11761" max="11762" width="7.42578125" customWidth="1"/>
    <col min="11763" max="11763" width="9.28515625" customWidth="1"/>
    <col min="11764" max="11764" width="9.42578125" customWidth="1"/>
    <col min="11765" max="11765" width="6.140625" customWidth="1"/>
    <col min="11766" max="11766" width="6.7109375" customWidth="1"/>
    <col min="11767" max="11767" width="1.7109375" customWidth="1"/>
    <col min="11768" max="11768" width="8.140625" customWidth="1"/>
    <col min="11769" max="11769" width="7" customWidth="1"/>
    <col min="11770" max="11770" width="9" customWidth="1"/>
    <col min="11771" max="11771" width="8.140625" customWidth="1"/>
    <col min="11772" max="11772" width="9.42578125" customWidth="1"/>
    <col min="11773" max="11774" width="5.7109375" customWidth="1"/>
    <col min="11775" max="11775" width="1.42578125" customWidth="1"/>
    <col min="11776" max="11776" width="7.42578125" customWidth="1"/>
    <col min="11777" max="11777" width="9.28515625" customWidth="1"/>
    <col min="11778" max="11778" width="6.140625" customWidth="1"/>
    <col min="11779" max="11779" width="6" customWidth="1"/>
    <col min="11780" max="11780" width="5.42578125" customWidth="1"/>
    <col min="11781" max="11781" width="1.7109375" customWidth="1"/>
    <col min="11782" max="11782" width="13.42578125" customWidth="1"/>
    <col min="11783" max="11783" width="8.7109375" customWidth="1"/>
    <col min="11784" max="11784" width="7.140625" customWidth="1"/>
    <col min="11786" max="11786" width="6.28515625" customWidth="1"/>
    <col min="11788" max="11788" width="5.7109375" customWidth="1"/>
    <col min="11789" max="11789" width="6.42578125" customWidth="1"/>
    <col min="11791" max="11791" width="5.85546875" customWidth="1"/>
    <col min="11792" max="11792" width="9.28515625" customWidth="1"/>
    <col min="11793" max="11793" width="5.85546875" customWidth="1"/>
    <col min="11795" max="11795" width="5" customWidth="1"/>
    <col min="11800" max="11800" width="14.28515625" customWidth="1"/>
    <col min="11801" max="11801" width="5.140625" customWidth="1"/>
    <col min="11803" max="11803" width="6" customWidth="1"/>
    <col min="11805" max="11805" width="5.7109375" customWidth="1"/>
    <col min="11807" max="11807" width="5" customWidth="1"/>
    <col min="11809" max="11809" width="7.140625" customWidth="1"/>
    <col min="11811" max="11811" width="6.42578125" customWidth="1"/>
    <col min="11813" max="11813" width="5.140625" customWidth="1"/>
    <col min="11815" max="11815" width="5.42578125" customWidth="1"/>
    <col min="11817" max="11817" width="5.140625" customWidth="1"/>
    <col min="11819" max="11819" width="5.85546875" customWidth="1"/>
    <col min="12011" max="12011" width="14" customWidth="1"/>
    <col min="12012" max="12012" width="15" customWidth="1"/>
    <col min="12013" max="12015" width="7.85546875" customWidth="1"/>
    <col min="12016" max="12016" width="2" customWidth="1"/>
    <col min="12017" max="12018" width="7.42578125" customWidth="1"/>
    <col min="12019" max="12019" width="9.28515625" customWidth="1"/>
    <col min="12020" max="12020" width="9.42578125" customWidth="1"/>
    <col min="12021" max="12021" width="6.140625" customWidth="1"/>
    <col min="12022" max="12022" width="6.7109375" customWidth="1"/>
    <col min="12023" max="12023" width="1.7109375" customWidth="1"/>
    <col min="12024" max="12024" width="8.140625" customWidth="1"/>
    <col min="12025" max="12025" width="7" customWidth="1"/>
    <col min="12026" max="12026" width="9" customWidth="1"/>
    <col min="12027" max="12027" width="8.140625" customWidth="1"/>
    <col min="12028" max="12028" width="9.42578125" customWidth="1"/>
    <col min="12029" max="12030" width="5.7109375" customWidth="1"/>
    <col min="12031" max="12031" width="1.42578125" customWidth="1"/>
    <col min="12032" max="12032" width="7.42578125" customWidth="1"/>
    <col min="12033" max="12033" width="9.28515625" customWidth="1"/>
    <col min="12034" max="12034" width="6.140625" customWidth="1"/>
    <col min="12035" max="12035" width="6" customWidth="1"/>
    <col min="12036" max="12036" width="5.42578125" customWidth="1"/>
    <col min="12037" max="12037" width="1.7109375" customWidth="1"/>
    <col min="12038" max="12038" width="13.42578125" customWidth="1"/>
    <col min="12039" max="12039" width="8.7109375" customWidth="1"/>
    <col min="12040" max="12040" width="7.140625" customWidth="1"/>
    <col min="12042" max="12042" width="6.28515625" customWidth="1"/>
    <col min="12044" max="12044" width="5.7109375" customWidth="1"/>
    <col min="12045" max="12045" width="6.42578125" customWidth="1"/>
    <col min="12047" max="12047" width="5.85546875" customWidth="1"/>
    <col min="12048" max="12048" width="9.28515625" customWidth="1"/>
    <col min="12049" max="12049" width="5.85546875" customWidth="1"/>
    <col min="12051" max="12051" width="5" customWidth="1"/>
    <col min="12056" max="12056" width="14.28515625" customWidth="1"/>
    <col min="12057" max="12057" width="5.140625" customWidth="1"/>
    <col min="12059" max="12059" width="6" customWidth="1"/>
    <col min="12061" max="12061" width="5.7109375" customWidth="1"/>
    <col min="12063" max="12063" width="5" customWidth="1"/>
    <col min="12065" max="12065" width="7.140625" customWidth="1"/>
    <col min="12067" max="12067" width="6.42578125" customWidth="1"/>
    <col min="12069" max="12069" width="5.140625" customWidth="1"/>
    <col min="12071" max="12071" width="5.42578125" customWidth="1"/>
    <col min="12073" max="12073" width="5.140625" customWidth="1"/>
    <col min="12075" max="12075" width="5.85546875" customWidth="1"/>
    <col min="12267" max="12267" width="14" customWidth="1"/>
    <col min="12268" max="12268" width="15" customWidth="1"/>
    <col min="12269" max="12271" width="7.85546875" customWidth="1"/>
    <col min="12272" max="12272" width="2" customWidth="1"/>
    <col min="12273" max="12274" width="7.42578125" customWidth="1"/>
    <col min="12275" max="12275" width="9.28515625" customWidth="1"/>
    <col min="12276" max="12276" width="9.42578125" customWidth="1"/>
    <col min="12277" max="12277" width="6.140625" customWidth="1"/>
    <col min="12278" max="12278" width="6.7109375" customWidth="1"/>
    <col min="12279" max="12279" width="1.7109375" customWidth="1"/>
    <col min="12280" max="12280" width="8.140625" customWidth="1"/>
    <col min="12281" max="12281" width="7" customWidth="1"/>
    <col min="12282" max="12282" width="9" customWidth="1"/>
    <col min="12283" max="12283" width="8.140625" customWidth="1"/>
    <col min="12284" max="12284" width="9.42578125" customWidth="1"/>
    <col min="12285" max="12286" width="5.7109375" customWidth="1"/>
    <col min="12287" max="12287" width="1.42578125" customWidth="1"/>
    <col min="12288" max="12288" width="7.42578125" customWidth="1"/>
    <col min="12289" max="12289" width="9.28515625" customWidth="1"/>
    <col min="12290" max="12290" width="6.140625" customWidth="1"/>
    <col min="12291" max="12291" width="6" customWidth="1"/>
    <col min="12292" max="12292" width="5.42578125" customWidth="1"/>
    <col min="12293" max="12293" width="1.7109375" customWidth="1"/>
    <col min="12294" max="12294" width="13.42578125" customWidth="1"/>
    <col min="12295" max="12295" width="8.7109375" customWidth="1"/>
    <col min="12296" max="12296" width="7.140625" customWidth="1"/>
    <col min="12298" max="12298" width="6.28515625" customWidth="1"/>
    <col min="12300" max="12300" width="5.7109375" customWidth="1"/>
    <col min="12301" max="12301" width="6.42578125" customWidth="1"/>
    <col min="12303" max="12303" width="5.85546875" customWidth="1"/>
    <col min="12304" max="12304" width="9.28515625" customWidth="1"/>
    <col min="12305" max="12305" width="5.85546875" customWidth="1"/>
    <col min="12307" max="12307" width="5" customWidth="1"/>
    <col min="12312" max="12312" width="14.28515625" customWidth="1"/>
    <col min="12313" max="12313" width="5.140625" customWidth="1"/>
    <col min="12315" max="12315" width="6" customWidth="1"/>
    <col min="12317" max="12317" width="5.7109375" customWidth="1"/>
    <col min="12319" max="12319" width="5" customWidth="1"/>
    <col min="12321" max="12321" width="7.140625" customWidth="1"/>
    <col min="12323" max="12323" width="6.42578125" customWidth="1"/>
    <col min="12325" max="12325" width="5.140625" customWidth="1"/>
    <col min="12327" max="12327" width="5.42578125" customWidth="1"/>
    <col min="12329" max="12329" width="5.140625" customWidth="1"/>
    <col min="12331" max="12331" width="5.85546875" customWidth="1"/>
    <col min="12523" max="12523" width="14" customWidth="1"/>
    <col min="12524" max="12524" width="15" customWidth="1"/>
    <col min="12525" max="12527" width="7.85546875" customWidth="1"/>
    <col min="12528" max="12528" width="2" customWidth="1"/>
    <col min="12529" max="12530" width="7.42578125" customWidth="1"/>
    <col min="12531" max="12531" width="9.28515625" customWidth="1"/>
    <col min="12532" max="12532" width="9.42578125" customWidth="1"/>
    <col min="12533" max="12533" width="6.140625" customWidth="1"/>
    <col min="12534" max="12534" width="6.7109375" customWidth="1"/>
    <col min="12535" max="12535" width="1.7109375" customWidth="1"/>
    <col min="12536" max="12536" width="8.140625" customWidth="1"/>
    <col min="12537" max="12537" width="7" customWidth="1"/>
    <col min="12538" max="12538" width="9" customWidth="1"/>
    <col min="12539" max="12539" width="8.140625" customWidth="1"/>
    <col min="12540" max="12540" width="9.42578125" customWidth="1"/>
    <col min="12541" max="12542" width="5.7109375" customWidth="1"/>
    <col min="12543" max="12543" width="1.42578125" customWidth="1"/>
    <col min="12544" max="12544" width="7.42578125" customWidth="1"/>
    <col min="12545" max="12545" width="9.28515625" customWidth="1"/>
    <col min="12546" max="12546" width="6.140625" customWidth="1"/>
    <col min="12547" max="12547" width="6" customWidth="1"/>
    <col min="12548" max="12548" width="5.42578125" customWidth="1"/>
    <col min="12549" max="12549" width="1.7109375" customWidth="1"/>
    <col min="12550" max="12550" width="13.42578125" customWidth="1"/>
    <col min="12551" max="12551" width="8.7109375" customWidth="1"/>
    <col min="12552" max="12552" width="7.140625" customWidth="1"/>
    <col min="12554" max="12554" width="6.28515625" customWidth="1"/>
    <col min="12556" max="12556" width="5.7109375" customWidth="1"/>
    <col min="12557" max="12557" width="6.42578125" customWidth="1"/>
    <col min="12559" max="12559" width="5.85546875" customWidth="1"/>
    <col min="12560" max="12560" width="9.28515625" customWidth="1"/>
    <col min="12561" max="12561" width="5.85546875" customWidth="1"/>
    <col min="12563" max="12563" width="5" customWidth="1"/>
    <col min="12568" max="12568" width="14.28515625" customWidth="1"/>
    <col min="12569" max="12569" width="5.140625" customWidth="1"/>
    <col min="12571" max="12571" width="6" customWidth="1"/>
    <col min="12573" max="12573" width="5.7109375" customWidth="1"/>
    <col min="12575" max="12575" width="5" customWidth="1"/>
    <col min="12577" max="12577" width="7.140625" customWidth="1"/>
    <col min="12579" max="12579" width="6.42578125" customWidth="1"/>
    <col min="12581" max="12581" width="5.140625" customWidth="1"/>
    <col min="12583" max="12583" width="5.42578125" customWidth="1"/>
    <col min="12585" max="12585" width="5.140625" customWidth="1"/>
    <col min="12587" max="12587" width="5.85546875" customWidth="1"/>
    <col min="12779" max="12779" width="14" customWidth="1"/>
    <col min="12780" max="12780" width="15" customWidth="1"/>
    <col min="12781" max="12783" width="7.85546875" customWidth="1"/>
    <col min="12784" max="12784" width="2" customWidth="1"/>
    <col min="12785" max="12786" width="7.42578125" customWidth="1"/>
    <col min="12787" max="12787" width="9.28515625" customWidth="1"/>
    <col min="12788" max="12788" width="9.42578125" customWidth="1"/>
    <col min="12789" max="12789" width="6.140625" customWidth="1"/>
    <col min="12790" max="12790" width="6.7109375" customWidth="1"/>
    <col min="12791" max="12791" width="1.7109375" customWidth="1"/>
    <col min="12792" max="12792" width="8.140625" customWidth="1"/>
    <col min="12793" max="12793" width="7" customWidth="1"/>
    <col min="12794" max="12794" width="9" customWidth="1"/>
    <col min="12795" max="12795" width="8.140625" customWidth="1"/>
    <col min="12796" max="12796" width="9.42578125" customWidth="1"/>
    <col min="12797" max="12798" width="5.7109375" customWidth="1"/>
    <col min="12799" max="12799" width="1.42578125" customWidth="1"/>
    <col min="12800" max="12800" width="7.42578125" customWidth="1"/>
    <col min="12801" max="12801" width="9.28515625" customWidth="1"/>
    <col min="12802" max="12802" width="6.140625" customWidth="1"/>
    <col min="12803" max="12803" width="6" customWidth="1"/>
    <col min="12804" max="12804" width="5.42578125" customWidth="1"/>
    <col min="12805" max="12805" width="1.7109375" customWidth="1"/>
    <col min="12806" max="12806" width="13.42578125" customWidth="1"/>
    <col min="12807" max="12807" width="8.7109375" customWidth="1"/>
    <col min="12808" max="12808" width="7.140625" customWidth="1"/>
    <col min="12810" max="12810" width="6.28515625" customWidth="1"/>
    <col min="12812" max="12812" width="5.7109375" customWidth="1"/>
    <col min="12813" max="12813" width="6.42578125" customWidth="1"/>
    <col min="12815" max="12815" width="5.85546875" customWidth="1"/>
    <col min="12816" max="12816" width="9.28515625" customWidth="1"/>
    <col min="12817" max="12817" width="5.85546875" customWidth="1"/>
    <col min="12819" max="12819" width="5" customWidth="1"/>
    <col min="12824" max="12824" width="14.28515625" customWidth="1"/>
    <col min="12825" max="12825" width="5.140625" customWidth="1"/>
    <col min="12827" max="12827" width="6" customWidth="1"/>
    <col min="12829" max="12829" width="5.7109375" customWidth="1"/>
    <col min="12831" max="12831" width="5" customWidth="1"/>
    <col min="12833" max="12833" width="7.140625" customWidth="1"/>
    <col min="12835" max="12835" width="6.42578125" customWidth="1"/>
    <col min="12837" max="12837" width="5.140625" customWidth="1"/>
    <col min="12839" max="12839" width="5.42578125" customWidth="1"/>
    <col min="12841" max="12841" width="5.140625" customWidth="1"/>
    <col min="12843" max="12843" width="5.85546875" customWidth="1"/>
    <col min="13035" max="13035" width="14" customWidth="1"/>
    <col min="13036" max="13036" width="15" customWidth="1"/>
    <col min="13037" max="13039" width="7.85546875" customWidth="1"/>
    <col min="13040" max="13040" width="2" customWidth="1"/>
    <col min="13041" max="13042" width="7.42578125" customWidth="1"/>
    <col min="13043" max="13043" width="9.28515625" customWidth="1"/>
    <col min="13044" max="13044" width="9.42578125" customWidth="1"/>
    <col min="13045" max="13045" width="6.140625" customWidth="1"/>
    <col min="13046" max="13046" width="6.7109375" customWidth="1"/>
    <col min="13047" max="13047" width="1.7109375" customWidth="1"/>
    <col min="13048" max="13048" width="8.140625" customWidth="1"/>
    <col min="13049" max="13049" width="7" customWidth="1"/>
    <col min="13050" max="13050" width="9" customWidth="1"/>
    <col min="13051" max="13051" width="8.140625" customWidth="1"/>
    <col min="13052" max="13052" width="9.42578125" customWidth="1"/>
    <col min="13053" max="13054" width="5.7109375" customWidth="1"/>
    <col min="13055" max="13055" width="1.42578125" customWidth="1"/>
    <col min="13056" max="13056" width="7.42578125" customWidth="1"/>
    <col min="13057" max="13057" width="9.28515625" customWidth="1"/>
    <col min="13058" max="13058" width="6.140625" customWidth="1"/>
    <col min="13059" max="13059" width="6" customWidth="1"/>
    <col min="13060" max="13060" width="5.42578125" customWidth="1"/>
    <col min="13061" max="13061" width="1.7109375" customWidth="1"/>
    <col min="13062" max="13062" width="13.42578125" customWidth="1"/>
    <col min="13063" max="13063" width="8.7109375" customWidth="1"/>
    <col min="13064" max="13064" width="7.140625" customWidth="1"/>
    <col min="13066" max="13066" width="6.28515625" customWidth="1"/>
    <col min="13068" max="13068" width="5.7109375" customWidth="1"/>
    <col min="13069" max="13069" width="6.42578125" customWidth="1"/>
    <col min="13071" max="13071" width="5.85546875" customWidth="1"/>
    <col min="13072" max="13072" width="9.28515625" customWidth="1"/>
    <col min="13073" max="13073" width="5.85546875" customWidth="1"/>
    <col min="13075" max="13075" width="5" customWidth="1"/>
    <col min="13080" max="13080" width="14.28515625" customWidth="1"/>
    <col min="13081" max="13081" width="5.140625" customWidth="1"/>
    <col min="13083" max="13083" width="6" customWidth="1"/>
    <col min="13085" max="13085" width="5.7109375" customWidth="1"/>
    <col min="13087" max="13087" width="5" customWidth="1"/>
    <col min="13089" max="13089" width="7.140625" customWidth="1"/>
    <col min="13091" max="13091" width="6.42578125" customWidth="1"/>
    <col min="13093" max="13093" width="5.140625" customWidth="1"/>
    <col min="13095" max="13095" width="5.42578125" customWidth="1"/>
    <col min="13097" max="13097" width="5.140625" customWidth="1"/>
    <col min="13099" max="13099" width="5.85546875" customWidth="1"/>
    <col min="13291" max="13291" width="14" customWidth="1"/>
    <col min="13292" max="13292" width="15" customWidth="1"/>
    <col min="13293" max="13295" width="7.85546875" customWidth="1"/>
    <col min="13296" max="13296" width="2" customWidth="1"/>
    <col min="13297" max="13298" width="7.42578125" customWidth="1"/>
    <col min="13299" max="13299" width="9.28515625" customWidth="1"/>
    <col min="13300" max="13300" width="9.42578125" customWidth="1"/>
    <col min="13301" max="13301" width="6.140625" customWidth="1"/>
    <col min="13302" max="13302" width="6.7109375" customWidth="1"/>
    <col min="13303" max="13303" width="1.7109375" customWidth="1"/>
    <col min="13304" max="13304" width="8.140625" customWidth="1"/>
    <col min="13305" max="13305" width="7" customWidth="1"/>
    <col min="13306" max="13306" width="9" customWidth="1"/>
    <col min="13307" max="13307" width="8.140625" customWidth="1"/>
    <col min="13308" max="13308" width="9.42578125" customWidth="1"/>
    <col min="13309" max="13310" width="5.7109375" customWidth="1"/>
    <col min="13311" max="13311" width="1.42578125" customWidth="1"/>
    <col min="13312" max="13312" width="7.42578125" customWidth="1"/>
    <col min="13313" max="13313" width="9.28515625" customWidth="1"/>
    <col min="13314" max="13314" width="6.140625" customWidth="1"/>
    <col min="13315" max="13315" width="6" customWidth="1"/>
    <col min="13316" max="13316" width="5.42578125" customWidth="1"/>
    <col min="13317" max="13317" width="1.7109375" customWidth="1"/>
    <col min="13318" max="13318" width="13.42578125" customWidth="1"/>
    <col min="13319" max="13319" width="8.7109375" customWidth="1"/>
    <col min="13320" max="13320" width="7.140625" customWidth="1"/>
    <col min="13322" max="13322" width="6.28515625" customWidth="1"/>
    <col min="13324" max="13324" width="5.7109375" customWidth="1"/>
    <col min="13325" max="13325" width="6.42578125" customWidth="1"/>
    <col min="13327" max="13327" width="5.85546875" customWidth="1"/>
    <col min="13328" max="13328" width="9.28515625" customWidth="1"/>
    <col min="13329" max="13329" width="5.85546875" customWidth="1"/>
    <col min="13331" max="13331" width="5" customWidth="1"/>
    <col min="13336" max="13336" width="14.28515625" customWidth="1"/>
    <col min="13337" max="13337" width="5.140625" customWidth="1"/>
    <col min="13339" max="13339" width="6" customWidth="1"/>
    <col min="13341" max="13341" width="5.7109375" customWidth="1"/>
    <col min="13343" max="13343" width="5" customWidth="1"/>
    <col min="13345" max="13345" width="7.140625" customWidth="1"/>
    <col min="13347" max="13347" width="6.42578125" customWidth="1"/>
    <col min="13349" max="13349" width="5.140625" customWidth="1"/>
    <col min="13351" max="13351" width="5.42578125" customWidth="1"/>
    <col min="13353" max="13353" width="5.140625" customWidth="1"/>
    <col min="13355" max="13355" width="5.85546875" customWidth="1"/>
    <col min="13547" max="13547" width="14" customWidth="1"/>
    <col min="13548" max="13548" width="15" customWidth="1"/>
    <col min="13549" max="13551" width="7.85546875" customWidth="1"/>
    <col min="13552" max="13552" width="2" customWidth="1"/>
    <col min="13553" max="13554" width="7.42578125" customWidth="1"/>
    <col min="13555" max="13555" width="9.28515625" customWidth="1"/>
    <col min="13556" max="13556" width="9.42578125" customWidth="1"/>
    <col min="13557" max="13557" width="6.140625" customWidth="1"/>
    <col min="13558" max="13558" width="6.7109375" customWidth="1"/>
    <col min="13559" max="13559" width="1.7109375" customWidth="1"/>
    <col min="13560" max="13560" width="8.140625" customWidth="1"/>
    <col min="13561" max="13561" width="7" customWidth="1"/>
    <col min="13562" max="13562" width="9" customWidth="1"/>
    <col min="13563" max="13563" width="8.140625" customWidth="1"/>
    <col min="13564" max="13564" width="9.42578125" customWidth="1"/>
    <col min="13565" max="13566" width="5.7109375" customWidth="1"/>
    <col min="13567" max="13567" width="1.42578125" customWidth="1"/>
    <col min="13568" max="13568" width="7.42578125" customWidth="1"/>
    <col min="13569" max="13569" width="9.28515625" customWidth="1"/>
    <col min="13570" max="13570" width="6.140625" customWidth="1"/>
    <col min="13571" max="13571" width="6" customWidth="1"/>
    <col min="13572" max="13572" width="5.42578125" customWidth="1"/>
    <col min="13573" max="13573" width="1.7109375" customWidth="1"/>
    <col min="13574" max="13574" width="13.42578125" customWidth="1"/>
    <col min="13575" max="13575" width="8.7109375" customWidth="1"/>
    <col min="13576" max="13576" width="7.140625" customWidth="1"/>
    <col min="13578" max="13578" width="6.28515625" customWidth="1"/>
    <col min="13580" max="13580" width="5.7109375" customWidth="1"/>
    <col min="13581" max="13581" width="6.42578125" customWidth="1"/>
    <col min="13583" max="13583" width="5.85546875" customWidth="1"/>
    <col min="13584" max="13584" width="9.28515625" customWidth="1"/>
    <col min="13585" max="13585" width="5.85546875" customWidth="1"/>
    <col min="13587" max="13587" width="5" customWidth="1"/>
    <col min="13592" max="13592" width="14.28515625" customWidth="1"/>
    <col min="13593" max="13593" width="5.140625" customWidth="1"/>
    <col min="13595" max="13595" width="6" customWidth="1"/>
    <col min="13597" max="13597" width="5.7109375" customWidth="1"/>
    <col min="13599" max="13599" width="5" customWidth="1"/>
    <col min="13601" max="13601" width="7.140625" customWidth="1"/>
    <col min="13603" max="13603" width="6.42578125" customWidth="1"/>
    <col min="13605" max="13605" width="5.140625" customWidth="1"/>
    <col min="13607" max="13607" width="5.42578125" customWidth="1"/>
    <col min="13609" max="13609" width="5.140625" customWidth="1"/>
    <col min="13611" max="13611" width="5.85546875" customWidth="1"/>
    <col min="13803" max="13803" width="14" customWidth="1"/>
    <col min="13804" max="13804" width="15" customWidth="1"/>
    <col min="13805" max="13807" width="7.85546875" customWidth="1"/>
    <col min="13808" max="13808" width="2" customWidth="1"/>
    <col min="13809" max="13810" width="7.42578125" customWidth="1"/>
    <col min="13811" max="13811" width="9.28515625" customWidth="1"/>
    <col min="13812" max="13812" width="9.42578125" customWidth="1"/>
    <col min="13813" max="13813" width="6.140625" customWidth="1"/>
    <col min="13814" max="13814" width="6.7109375" customWidth="1"/>
    <col min="13815" max="13815" width="1.7109375" customWidth="1"/>
    <col min="13816" max="13816" width="8.140625" customWidth="1"/>
    <col min="13817" max="13817" width="7" customWidth="1"/>
    <col min="13818" max="13818" width="9" customWidth="1"/>
    <col min="13819" max="13819" width="8.140625" customWidth="1"/>
    <col min="13820" max="13820" width="9.42578125" customWidth="1"/>
    <col min="13821" max="13822" width="5.7109375" customWidth="1"/>
    <col min="13823" max="13823" width="1.42578125" customWidth="1"/>
    <col min="13824" max="13824" width="7.42578125" customWidth="1"/>
    <col min="13825" max="13825" width="9.28515625" customWidth="1"/>
    <col min="13826" max="13826" width="6.140625" customWidth="1"/>
    <col min="13827" max="13827" width="6" customWidth="1"/>
    <col min="13828" max="13828" width="5.42578125" customWidth="1"/>
    <col min="13829" max="13829" width="1.7109375" customWidth="1"/>
    <col min="13830" max="13830" width="13.42578125" customWidth="1"/>
    <col min="13831" max="13831" width="8.7109375" customWidth="1"/>
    <col min="13832" max="13832" width="7.140625" customWidth="1"/>
    <col min="13834" max="13834" width="6.28515625" customWidth="1"/>
    <col min="13836" max="13836" width="5.7109375" customWidth="1"/>
    <col min="13837" max="13837" width="6.42578125" customWidth="1"/>
    <col min="13839" max="13839" width="5.85546875" customWidth="1"/>
    <col min="13840" max="13840" width="9.28515625" customWidth="1"/>
    <col min="13841" max="13841" width="5.85546875" customWidth="1"/>
    <col min="13843" max="13843" width="5" customWidth="1"/>
    <col min="13848" max="13848" width="14.28515625" customWidth="1"/>
    <col min="13849" max="13849" width="5.140625" customWidth="1"/>
    <col min="13851" max="13851" width="6" customWidth="1"/>
    <col min="13853" max="13853" width="5.7109375" customWidth="1"/>
    <col min="13855" max="13855" width="5" customWidth="1"/>
    <col min="13857" max="13857" width="7.140625" customWidth="1"/>
    <col min="13859" max="13859" width="6.42578125" customWidth="1"/>
    <col min="13861" max="13861" width="5.140625" customWidth="1"/>
    <col min="13863" max="13863" width="5.42578125" customWidth="1"/>
    <col min="13865" max="13865" width="5.140625" customWidth="1"/>
    <col min="13867" max="13867" width="5.85546875" customWidth="1"/>
    <col min="14059" max="14059" width="14" customWidth="1"/>
    <col min="14060" max="14060" width="15" customWidth="1"/>
    <col min="14061" max="14063" width="7.85546875" customWidth="1"/>
    <col min="14064" max="14064" width="2" customWidth="1"/>
    <col min="14065" max="14066" width="7.42578125" customWidth="1"/>
    <col min="14067" max="14067" width="9.28515625" customWidth="1"/>
    <col min="14068" max="14068" width="9.42578125" customWidth="1"/>
    <col min="14069" max="14069" width="6.140625" customWidth="1"/>
    <col min="14070" max="14070" width="6.7109375" customWidth="1"/>
    <col min="14071" max="14071" width="1.7109375" customWidth="1"/>
    <col min="14072" max="14072" width="8.140625" customWidth="1"/>
    <col min="14073" max="14073" width="7" customWidth="1"/>
    <col min="14074" max="14074" width="9" customWidth="1"/>
    <col min="14075" max="14075" width="8.140625" customWidth="1"/>
    <col min="14076" max="14076" width="9.42578125" customWidth="1"/>
    <col min="14077" max="14078" width="5.7109375" customWidth="1"/>
    <col min="14079" max="14079" width="1.42578125" customWidth="1"/>
    <col min="14080" max="14080" width="7.42578125" customWidth="1"/>
    <col min="14081" max="14081" width="9.28515625" customWidth="1"/>
    <col min="14082" max="14082" width="6.140625" customWidth="1"/>
    <col min="14083" max="14083" width="6" customWidth="1"/>
    <col min="14084" max="14084" width="5.42578125" customWidth="1"/>
    <col min="14085" max="14085" width="1.7109375" customWidth="1"/>
    <col min="14086" max="14086" width="13.42578125" customWidth="1"/>
    <col min="14087" max="14087" width="8.7109375" customWidth="1"/>
    <col min="14088" max="14088" width="7.140625" customWidth="1"/>
    <col min="14090" max="14090" width="6.28515625" customWidth="1"/>
    <col min="14092" max="14092" width="5.7109375" customWidth="1"/>
    <col min="14093" max="14093" width="6.42578125" customWidth="1"/>
    <col min="14095" max="14095" width="5.85546875" customWidth="1"/>
    <col min="14096" max="14096" width="9.28515625" customWidth="1"/>
    <col min="14097" max="14097" width="5.85546875" customWidth="1"/>
    <col min="14099" max="14099" width="5" customWidth="1"/>
    <col min="14104" max="14104" width="14.28515625" customWidth="1"/>
    <col min="14105" max="14105" width="5.140625" customWidth="1"/>
    <col min="14107" max="14107" width="6" customWidth="1"/>
    <col min="14109" max="14109" width="5.7109375" customWidth="1"/>
    <col min="14111" max="14111" width="5" customWidth="1"/>
    <col min="14113" max="14113" width="7.140625" customWidth="1"/>
    <col min="14115" max="14115" width="6.42578125" customWidth="1"/>
    <col min="14117" max="14117" width="5.140625" customWidth="1"/>
    <col min="14119" max="14119" width="5.42578125" customWidth="1"/>
    <col min="14121" max="14121" width="5.140625" customWidth="1"/>
    <col min="14123" max="14123" width="5.85546875" customWidth="1"/>
    <col min="14315" max="14315" width="14" customWidth="1"/>
    <col min="14316" max="14316" width="15" customWidth="1"/>
    <col min="14317" max="14319" width="7.85546875" customWidth="1"/>
    <col min="14320" max="14320" width="2" customWidth="1"/>
    <col min="14321" max="14322" width="7.42578125" customWidth="1"/>
    <col min="14323" max="14323" width="9.28515625" customWidth="1"/>
    <col min="14324" max="14324" width="9.42578125" customWidth="1"/>
    <col min="14325" max="14325" width="6.140625" customWidth="1"/>
    <col min="14326" max="14326" width="6.7109375" customWidth="1"/>
    <col min="14327" max="14327" width="1.7109375" customWidth="1"/>
    <col min="14328" max="14328" width="8.140625" customWidth="1"/>
    <col min="14329" max="14329" width="7" customWidth="1"/>
    <col min="14330" max="14330" width="9" customWidth="1"/>
    <col min="14331" max="14331" width="8.140625" customWidth="1"/>
    <col min="14332" max="14332" width="9.42578125" customWidth="1"/>
    <col min="14333" max="14334" width="5.7109375" customWidth="1"/>
    <col min="14335" max="14335" width="1.42578125" customWidth="1"/>
    <col min="14336" max="14336" width="7.42578125" customWidth="1"/>
    <col min="14337" max="14337" width="9.28515625" customWidth="1"/>
    <col min="14338" max="14338" width="6.140625" customWidth="1"/>
    <col min="14339" max="14339" width="6" customWidth="1"/>
    <col min="14340" max="14340" width="5.42578125" customWidth="1"/>
    <col min="14341" max="14341" width="1.7109375" customWidth="1"/>
    <col min="14342" max="14342" width="13.42578125" customWidth="1"/>
    <col min="14343" max="14343" width="8.7109375" customWidth="1"/>
    <col min="14344" max="14344" width="7.140625" customWidth="1"/>
    <col min="14346" max="14346" width="6.28515625" customWidth="1"/>
    <col min="14348" max="14348" width="5.7109375" customWidth="1"/>
    <col min="14349" max="14349" width="6.42578125" customWidth="1"/>
    <col min="14351" max="14351" width="5.85546875" customWidth="1"/>
    <col min="14352" max="14352" width="9.28515625" customWidth="1"/>
    <col min="14353" max="14353" width="5.85546875" customWidth="1"/>
    <col min="14355" max="14355" width="5" customWidth="1"/>
    <col min="14360" max="14360" width="14.28515625" customWidth="1"/>
    <col min="14361" max="14361" width="5.140625" customWidth="1"/>
    <col min="14363" max="14363" width="6" customWidth="1"/>
    <col min="14365" max="14365" width="5.7109375" customWidth="1"/>
    <col min="14367" max="14367" width="5" customWidth="1"/>
    <col min="14369" max="14369" width="7.140625" customWidth="1"/>
    <col min="14371" max="14371" width="6.42578125" customWidth="1"/>
    <col min="14373" max="14373" width="5.140625" customWidth="1"/>
    <col min="14375" max="14375" width="5.42578125" customWidth="1"/>
    <col min="14377" max="14377" width="5.140625" customWidth="1"/>
    <col min="14379" max="14379" width="5.85546875" customWidth="1"/>
    <col min="14571" max="14571" width="14" customWidth="1"/>
    <col min="14572" max="14572" width="15" customWidth="1"/>
    <col min="14573" max="14575" width="7.85546875" customWidth="1"/>
    <col min="14576" max="14576" width="2" customWidth="1"/>
    <col min="14577" max="14578" width="7.42578125" customWidth="1"/>
    <col min="14579" max="14579" width="9.28515625" customWidth="1"/>
    <col min="14580" max="14580" width="9.42578125" customWidth="1"/>
    <col min="14581" max="14581" width="6.140625" customWidth="1"/>
    <col min="14582" max="14582" width="6.7109375" customWidth="1"/>
    <col min="14583" max="14583" width="1.7109375" customWidth="1"/>
    <col min="14584" max="14584" width="8.140625" customWidth="1"/>
    <col min="14585" max="14585" width="7" customWidth="1"/>
    <col min="14586" max="14586" width="9" customWidth="1"/>
    <col min="14587" max="14587" width="8.140625" customWidth="1"/>
    <col min="14588" max="14588" width="9.42578125" customWidth="1"/>
    <col min="14589" max="14590" width="5.7109375" customWidth="1"/>
    <col min="14591" max="14591" width="1.42578125" customWidth="1"/>
    <col min="14592" max="14592" width="7.42578125" customWidth="1"/>
    <col min="14593" max="14593" width="9.28515625" customWidth="1"/>
    <col min="14594" max="14594" width="6.140625" customWidth="1"/>
    <col min="14595" max="14595" width="6" customWidth="1"/>
    <col min="14596" max="14596" width="5.42578125" customWidth="1"/>
    <col min="14597" max="14597" width="1.7109375" customWidth="1"/>
    <col min="14598" max="14598" width="13.42578125" customWidth="1"/>
    <col min="14599" max="14599" width="8.7109375" customWidth="1"/>
    <col min="14600" max="14600" width="7.140625" customWidth="1"/>
    <col min="14602" max="14602" width="6.28515625" customWidth="1"/>
    <col min="14604" max="14604" width="5.7109375" customWidth="1"/>
    <col min="14605" max="14605" width="6.42578125" customWidth="1"/>
    <col min="14607" max="14607" width="5.85546875" customWidth="1"/>
    <col min="14608" max="14608" width="9.28515625" customWidth="1"/>
    <col min="14609" max="14609" width="5.85546875" customWidth="1"/>
    <col min="14611" max="14611" width="5" customWidth="1"/>
    <col min="14616" max="14616" width="14.28515625" customWidth="1"/>
    <col min="14617" max="14617" width="5.140625" customWidth="1"/>
    <col min="14619" max="14619" width="6" customWidth="1"/>
    <col min="14621" max="14621" width="5.7109375" customWidth="1"/>
    <col min="14623" max="14623" width="5" customWidth="1"/>
    <col min="14625" max="14625" width="7.140625" customWidth="1"/>
    <col min="14627" max="14627" width="6.42578125" customWidth="1"/>
    <col min="14629" max="14629" width="5.140625" customWidth="1"/>
    <col min="14631" max="14631" width="5.42578125" customWidth="1"/>
    <col min="14633" max="14633" width="5.140625" customWidth="1"/>
    <col min="14635" max="14635" width="5.85546875" customWidth="1"/>
    <col min="14827" max="14827" width="14" customWidth="1"/>
    <col min="14828" max="14828" width="15" customWidth="1"/>
    <col min="14829" max="14831" width="7.85546875" customWidth="1"/>
    <col min="14832" max="14832" width="2" customWidth="1"/>
    <col min="14833" max="14834" width="7.42578125" customWidth="1"/>
    <col min="14835" max="14835" width="9.28515625" customWidth="1"/>
    <col min="14836" max="14836" width="9.42578125" customWidth="1"/>
    <col min="14837" max="14837" width="6.140625" customWidth="1"/>
    <col min="14838" max="14838" width="6.7109375" customWidth="1"/>
    <col min="14839" max="14839" width="1.7109375" customWidth="1"/>
    <col min="14840" max="14840" width="8.140625" customWidth="1"/>
    <col min="14841" max="14841" width="7" customWidth="1"/>
    <col min="14842" max="14842" width="9" customWidth="1"/>
    <col min="14843" max="14843" width="8.140625" customWidth="1"/>
    <col min="14844" max="14844" width="9.42578125" customWidth="1"/>
    <col min="14845" max="14846" width="5.7109375" customWidth="1"/>
    <col min="14847" max="14847" width="1.42578125" customWidth="1"/>
    <col min="14848" max="14848" width="7.42578125" customWidth="1"/>
    <col min="14849" max="14849" width="9.28515625" customWidth="1"/>
    <col min="14850" max="14850" width="6.140625" customWidth="1"/>
    <col min="14851" max="14851" width="6" customWidth="1"/>
    <col min="14852" max="14852" width="5.42578125" customWidth="1"/>
    <col min="14853" max="14853" width="1.7109375" customWidth="1"/>
    <col min="14854" max="14854" width="13.42578125" customWidth="1"/>
    <col min="14855" max="14855" width="8.7109375" customWidth="1"/>
    <col min="14856" max="14856" width="7.140625" customWidth="1"/>
    <col min="14858" max="14858" width="6.28515625" customWidth="1"/>
    <col min="14860" max="14860" width="5.7109375" customWidth="1"/>
    <col min="14861" max="14861" width="6.42578125" customWidth="1"/>
    <col min="14863" max="14863" width="5.85546875" customWidth="1"/>
    <col min="14864" max="14864" width="9.28515625" customWidth="1"/>
    <col min="14865" max="14865" width="5.85546875" customWidth="1"/>
    <col min="14867" max="14867" width="5" customWidth="1"/>
    <col min="14872" max="14872" width="14.28515625" customWidth="1"/>
    <col min="14873" max="14873" width="5.140625" customWidth="1"/>
    <col min="14875" max="14875" width="6" customWidth="1"/>
    <col min="14877" max="14877" width="5.7109375" customWidth="1"/>
    <col min="14879" max="14879" width="5" customWidth="1"/>
    <col min="14881" max="14881" width="7.140625" customWidth="1"/>
    <col min="14883" max="14883" width="6.42578125" customWidth="1"/>
    <col min="14885" max="14885" width="5.140625" customWidth="1"/>
    <col min="14887" max="14887" width="5.42578125" customWidth="1"/>
    <col min="14889" max="14889" width="5.140625" customWidth="1"/>
    <col min="14891" max="14891" width="5.85546875" customWidth="1"/>
    <col min="15083" max="15083" width="14" customWidth="1"/>
    <col min="15084" max="15084" width="15" customWidth="1"/>
    <col min="15085" max="15087" width="7.85546875" customWidth="1"/>
    <col min="15088" max="15088" width="2" customWidth="1"/>
    <col min="15089" max="15090" width="7.42578125" customWidth="1"/>
    <col min="15091" max="15091" width="9.28515625" customWidth="1"/>
    <col min="15092" max="15092" width="9.42578125" customWidth="1"/>
    <col min="15093" max="15093" width="6.140625" customWidth="1"/>
    <col min="15094" max="15094" width="6.7109375" customWidth="1"/>
    <col min="15095" max="15095" width="1.7109375" customWidth="1"/>
    <col min="15096" max="15096" width="8.140625" customWidth="1"/>
    <col min="15097" max="15097" width="7" customWidth="1"/>
    <col min="15098" max="15098" width="9" customWidth="1"/>
    <col min="15099" max="15099" width="8.140625" customWidth="1"/>
    <col min="15100" max="15100" width="9.42578125" customWidth="1"/>
    <col min="15101" max="15102" width="5.7109375" customWidth="1"/>
    <col min="15103" max="15103" width="1.42578125" customWidth="1"/>
    <col min="15104" max="15104" width="7.42578125" customWidth="1"/>
    <col min="15105" max="15105" width="9.28515625" customWidth="1"/>
    <col min="15106" max="15106" width="6.140625" customWidth="1"/>
    <col min="15107" max="15107" width="6" customWidth="1"/>
    <col min="15108" max="15108" width="5.42578125" customWidth="1"/>
    <col min="15109" max="15109" width="1.7109375" customWidth="1"/>
    <col min="15110" max="15110" width="13.42578125" customWidth="1"/>
    <col min="15111" max="15111" width="8.7109375" customWidth="1"/>
    <col min="15112" max="15112" width="7.140625" customWidth="1"/>
    <col min="15114" max="15114" width="6.28515625" customWidth="1"/>
    <col min="15116" max="15116" width="5.7109375" customWidth="1"/>
    <col min="15117" max="15117" width="6.42578125" customWidth="1"/>
    <col min="15119" max="15119" width="5.85546875" customWidth="1"/>
    <col min="15120" max="15120" width="9.28515625" customWidth="1"/>
    <col min="15121" max="15121" width="5.85546875" customWidth="1"/>
    <col min="15123" max="15123" width="5" customWidth="1"/>
    <col min="15128" max="15128" width="14.28515625" customWidth="1"/>
    <col min="15129" max="15129" width="5.140625" customWidth="1"/>
    <col min="15131" max="15131" width="6" customWidth="1"/>
    <col min="15133" max="15133" width="5.7109375" customWidth="1"/>
    <col min="15135" max="15135" width="5" customWidth="1"/>
    <col min="15137" max="15137" width="7.140625" customWidth="1"/>
    <col min="15139" max="15139" width="6.42578125" customWidth="1"/>
    <col min="15141" max="15141" width="5.140625" customWidth="1"/>
    <col min="15143" max="15143" width="5.42578125" customWidth="1"/>
    <col min="15145" max="15145" width="5.140625" customWidth="1"/>
    <col min="15147" max="15147" width="5.85546875" customWidth="1"/>
    <col min="15339" max="15339" width="14" customWidth="1"/>
    <col min="15340" max="15340" width="15" customWidth="1"/>
    <col min="15341" max="15343" width="7.85546875" customWidth="1"/>
    <col min="15344" max="15344" width="2" customWidth="1"/>
    <col min="15345" max="15346" width="7.42578125" customWidth="1"/>
    <col min="15347" max="15347" width="9.28515625" customWidth="1"/>
    <col min="15348" max="15348" width="9.42578125" customWidth="1"/>
    <col min="15349" max="15349" width="6.140625" customWidth="1"/>
    <col min="15350" max="15350" width="6.7109375" customWidth="1"/>
    <col min="15351" max="15351" width="1.7109375" customWidth="1"/>
    <col min="15352" max="15352" width="8.140625" customWidth="1"/>
    <col min="15353" max="15353" width="7" customWidth="1"/>
    <col min="15354" max="15354" width="9" customWidth="1"/>
    <col min="15355" max="15355" width="8.140625" customWidth="1"/>
    <col min="15356" max="15356" width="9.42578125" customWidth="1"/>
    <col min="15357" max="15358" width="5.7109375" customWidth="1"/>
    <col min="15359" max="15359" width="1.42578125" customWidth="1"/>
    <col min="15360" max="15360" width="7.42578125" customWidth="1"/>
    <col min="15361" max="15361" width="9.28515625" customWidth="1"/>
    <col min="15362" max="15362" width="6.140625" customWidth="1"/>
    <col min="15363" max="15363" width="6" customWidth="1"/>
    <col min="15364" max="15364" width="5.42578125" customWidth="1"/>
    <col min="15365" max="15365" width="1.7109375" customWidth="1"/>
    <col min="15366" max="15366" width="13.42578125" customWidth="1"/>
    <col min="15367" max="15367" width="8.7109375" customWidth="1"/>
    <col min="15368" max="15368" width="7.140625" customWidth="1"/>
    <col min="15370" max="15370" width="6.28515625" customWidth="1"/>
    <col min="15372" max="15372" width="5.7109375" customWidth="1"/>
    <col min="15373" max="15373" width="6.42578125" customWidth="1"/>
    <col min="15375" max="15375" width="5.85546875" customWidth="1"/>
    <col min="15376" max="15376" width="9.28515625" customWidth="1"/>
    <col min="15377" max="15377" width="5.85546875" customWidth="1"/>
    <col min="15379" max="15379" width="5" customWidth="1"/>
    <col min="15384" max="15384" width="14.28515625" customWidth="1"/>
    <col min="15385" max="15385" width="5.140625" customWidth="1"/>
    <col min="15387" max="15387" width="6" customWidth="1"/>
    <col min="15389" max="15389" width="5.7109375" customWidth="1"/>
    <col min="15391" max="15391" width="5" customWidth="1"/>
    <col min="15393" max="15393" width="7.140625" customWidth="1"/>
    <col min="15395" max="15395" width="6.42578125" customWidth="1"/>
    <col min="15397" max="15397" width="5.140625" customWidth="1"/>
    <col min="15399" max="15399" width="5.42578125" customWidth="1"/>
    <col min="15401" max="15401" width="5.140625" customWidth="1"/>
    <col min="15403" max="15403" width="5.85546875" customWidth="1"/>
    <col min="15595" max="15595" width="14" customWidth="1"/>
    <col min="15596" max="15596" width="15" customWidth="1"/>
    <col min="15597" max="15599" width="7.85546875" customWidth="1"/>
    <col min="15600" max="15600" width="2" customWidth="1"/>
    <col min="15601" max="15602" width="7.42578125" customWidth="1"/>
    <col min="15603" max="15603" width="9.28515625" customWidth="1"/>
    <col min="15604" max="15604" width="9.42578125" customWidth="1"/>
    <col min="15605" max="15605" width="6.140625" customWidth="1"/>
    <col min="15606" max="15606" width="6.7109375" customWidth="1"/>
    <col min="15607" max="15607" width="1.7109375" customWidth="1"/>
    <col min="15608" max="15608" width="8.140625" customWidth="1"/>
    <col min="15609" max="15609" width="7" customWidth="1"/>
    <col min="15610" max="15610" width="9" customWidth="1"/>
    <col min="15611" max="15611" width="8.140625" customWidth="1"/>
    <col min="15612" max="15612" width="9.42578125" customWidth="1"/>
    <col min="15613" max="15614" width="5.7109375" customWidth="1"/>
    <col min="15615" max="15615" width="1.42578125" customWidth="1"/>
    <col min="15616" max="15616" width="7.42578125" customWidth="1"/>
    <col min="15617" max="15617" width="9.28515625" customWidth="1"/>
    <col min="15618" max="15618" width="6.140625" customWidth="1"/>
    <col min="15619" max="15619" width="6" customWidth="1"/>
    <col min="15620" max="15620" width="5.42578125" customWidth="1"/>
    <col min="15621" max="15621" width="1.7109375" customWidth="1"/>
    <col min="15622" max="15622" width="13.42578125" customWidth="1"/>
    <col min="15623" max="15623" width="8.7109375" customWidth="1"/>
    <col min="15624" max="15624" width="7.140625" customWidth="1"/>
    <col min="15626" max="15626" width="6.28515625" customWidth="1"/>
    <col min="15628" max="15628" width="5.7109375" customWidth="1"/>
    <col min="15629" max="15629" width="6.42578125" customWidth="1"/>
    <col min="15631" max="15631" width="5.85546875" customWidth="1"/>
    <col min="15632" max="15632" width="9.28515625" customWidth="1"/>
    <col min="15633" max="15633" width="5.85546875" customWidth="1"/>
    <col min="15635" max="15635" width="5" customWidth="1"/>
    <col min="15640" max="15640" width="14.28515625" customWidth="1"/>
    <col min="15641" max="15641" width="5.140625" customWidth="1"/>
    <col min="15643" max="15643" width="6" customWidth="1"/>
    <col min="15645" max="15645" width="5.7109375" customWidth="1"/>
    <col min="15647" max="15647" width="5" customWidth="1"/>
    <col min="15649" max="15649" width="7.140625" customWidth="1"/>
    <col min="15651" max="15651" width="6.42578125" customWidth="1"/>
    <col min="15653" max="15653" width="5.140625" customWidth="1"/>
    <col min="15655" max="15655" width="5.42578125" customWidth="1"/>
    <col min="15657" max="15657" width="5.140625" customWidth="1"/>
    <col min="15659" max="15659" width="5.85546875" customWidth="1"/>
    <col min="15851" max="15851" width="14" customWidth="1"/>
    <col min="15852" max="15852" width="15" customWidth="1"/>
    <col min="15853" max="15855" width="7.85546875" customWidth="1"/>
    <col min="15856" max="15856" width="2" customWidth="1"/>
    <col min="15857" max="15858" width="7.42578125" customWidth="1"/>
    <col min="15859" max="15859" width="9.28515625" customWidth="1"/>
    <col min="15860" max="15860" width="9.42578125" customWidth="1"/>
    <col min="15861" max="15861" width="6.140625" customWidth="1"/>
    <col min="15862" max="15862" width="6.7109375" customWidth="1"/>
    <col min="15863" max="15863" width="1.7109375" customWidth="1"/>
    <col min="15864" max="15864" width="8.140625" customWidth="1"/>
    <col min="15865" max="15865" width="7" customWidth="1"/>
    <col min="15866" max="15866" width="9" customWidth="1"/>
    <col min="15867" max="15867" width="8.140625" customWidth="1"/>
    <col min="15868" max="15868" width="9.42578125" customWidth="1"/>
    <col min="15869" max="15870" width="5.7109375" customWidth="1"/>
    <col min="15871" max="15871" width="1.42578125" customWidth="1"/>
    <col min="15872" max="15872" width="7.42578125" customWidth="1"/>
    <col min="15873" max="15873" width="9.28515625" customWidth="1"/>
    <col min="15874" max="15874" width="6.140625" customWidth="1"/>
    <col min="15875" max="15875" width="6" customWidth="1"/>
    <col min="15876" max="15876" width="5.42578125" customWidth="1"/>
    <col min="15877" max="15877" width="1.7109375" customWidth="1"/>
    <col min="15878" max="15878" width="13.42578125" customWidth="1"/>
    <col min="15879" max="15879" width="8.7109375" customWidth="1"/>
    <col min="15880" max="15880" width="7.140625" customWidth="1"/>
    <col min="15882" max="15882" width="6.28515625" customWidth="1"/>
    <col min="15884" max="15884" width="5.7109375" customWidth="1"/>
    <col min="15885" max="15885" width="6.42578125" customWidth="1"/>
    <col min="15887" max="15887" width="5.85546875" customWidth="1"/>
    <col min="15888" max="15888" width="9.28515625" customWidth="1"/>
    <col min="15889" max="15889" width="5.85546875" customWidth="1"/>
    <col min="15891" max="15891" width="5" customWidth="1"/>
    <col min="15896" max="15896" width="14.28515625" customWidth="1"/>
    <col min="15897" max="15897" width="5.140625" customWidth="1"/>
    <col min="15899" max="15899" width="6" customWidth="1"/>
    <col min="15901" max="15901" width="5.7109375" customWidth="1"/>
    <col min="15903" max="15903" width="5" customWidth="1"/>
    <col min="15905" max="15905" width="7.140625" customWidth="1"/>
    <col min="15907" max="15907" width="6.42578125" customWidth="1"/>
    <col min="15909" max="15909" width="5.140625" customWidth="1"/>
    <col min="15911" max="15911" width="5.42578125" customWidth="1"/>
    <col min="15913" max="15913" width="5.140625" customWidth="1"/>
    <col min="15915" max="15915" width="5.85546875" customWidth="1"/>
    <col min="16107" max="16107" width="14" customWidth="1"/>
    <col min="16108" max="16108" width="15" customWidth="1"/>
    <col min="16109" max="16111" width="7.85546875" customWidth="1"/>
    <col min="16112" max="16112" width="2" customWidth="1"/>
    <col min="16113" max="16114" width="7.42578125" customWidth="1"/>
    <col min="16115" max="16115" width="9.28515625" customWidth="1"/>
    <col min="16116" max="16116" width="9.42578125" customWidth="1"/>
    <col min="16117" max="16117" width="6.140625" customWidth="1"/>
    <col min="16118" max="16118" width="6.7109375" customWidth="1"/>
    <col min="16119" max="16119" width="1.7109375" customWidth="1"/>
    <col min="16120" max="16120" width="8.140625" customWidth="1"/>
    <col min="16121" max="16121" width="7" customWidth="1"/>
    <col min="16122" max="16122" width="9" customWidth="1"/>
    <col min="16123" max="16123" width="8.140625" customWidth="1"/>
    <col min="16124" max="16124" width="9.42578125" customWidth="1"/>
    <col min="16125" max="16126" width="5.7109375" customWidth="1"/>
    <col min="16127" max="16127" width="1.42578125" customWidth="1"/>
    <col min="16128" max="16128" width="7.42578125" customWidth="1"/>
    <col min="16129" max="16129" width="9.28515625" customWidth="1"/>
    <col min="16130" max="16130" width="6.140625" customWidth="1"/>
    <col min="16131" max="16131" width="6" customWidth="1"/>
    <col min="16132" max="16132" width="5.42578125" customWidth="1"/>
    <col min="16133" max="16133" width="1.7109375" customWidth="1"/>
    <col min="16134" max="16134" width="13.42578125" customWidth="1"/>
    <col min="16135" max="16135" width="8.7109375" customWidth="1"/>
    <col min="16136" max="16136" width="7.140625" customWidth="1"/>
    <col min="16138" max="16138" width="6.28515625" customWidth="1"/>
    <col min="16140" max="16140" width="5.7109375" customWidth="1"/>
    <col min="16141" max="16141" width="6.42578125" customWidth="1"/>
    <col min="16143" max="16143" width="5.85546875" customWidth="1"/>
    <col min="16144" max="16144" width="9.28515625" customWidth="1"/>
    <col min="16145" max="16145" width="5.85546875" customWidth="1"/>
    <col min="16147" max="16147" width="5" customWidth="1"/>
    <col min="16152" max="16152" width="14.28515625" customWidth="1"/>
    <col min="16153" max="16153" width="5.140625" customWidth="1"/>
    <col min="16155" max="16155" width="6" customWidth="1"/>
    <col min="16157" max="16157" width="5.7109375" customWidth="1"/>
    <col min="16159" max="16159" width="5" customWidth="1"/>
    <col min="16161" max="16161" width="7.140625" customWidth="1"/>
    <col min="16163" max="16163" width="6.42578125" customWidth="1"/>
    <col min="16165" max="16165" width="5.140625" customWidth="1"/>
    <col min="16167" max="16167" width="5.42578125" customWidth="1"/>
    <col min="16169" max="16169" width="5.140625" customWidth="1"/>
    <col min="16171" max="16171" width="5.85546875" customWidth="1"/>
  </cols>
  <sheetData>
    <row r="1" spans="1:45" ht="24" customHeight="1" thickBot="1">
      <c r="A1" s="178"/>
      <c r="B1" s="206" t="s">
        <v>145</v>
      </c>
      <c r="C1" s="206"/>
      <c r="D1" s="206"/>
      <c r="E1" s="206"/>
      <c r="F1" s="206"/>
      <c r="G1" s="207" t="s">
        <v>46</v>
      </c>
      <c r="H1" s="208"/>
      <c r="I1" s="208"/>
      <c r="J1" s="208"/>
      <c r="K1" s="208"/>
      <c r="L1" s="208"/>
      <c r="M1" s="207" t="s">
        <v>47</v>
      </c>
      <c r="N1" s="208"/>
      <c r="O1" s="208"/>
      <c r="P1" s="208"/>
      <c r="Q1" s="208"/>
      <c r="R1" s="208"/>
      <c r="S1" s="207" t="s">
        <v>48</v>
      </c>
      <c r="T1" s="208"/>
      <c r="U1" s="208"/>
      <c r="V1" s="208"/>
      <c r="W1" s="208"/>
      <c r="X1" s="208"/>
      <c r="Y1" s="221"/>
      <c r="Z1" s="226" t="s">
        <v>101</v>
      </c>
      <c r="AA1" s="227"/>
      <c r="AB1" s="228" t="s">
        <v>146</v>
      </c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30"/>
    </row>
    <row r="2" spans="1:45" ht="15.75" customHeight="1" thickBot="1">
      <c r="A2" s="168" t="s">
        <v>193</v>
      </c>
      <c r="B2" s="206"/>
      <c r="C2" s="206"/>
      <c r="D2" s="206"/>
      <c r="E2" s="206"/>
      <c r="F2" s="206"/>
      <c r="G2" s="209"/>
      <c r="H2" s="210"/>
      <c r="I2" s="210"/>
      <c r="J2" s="210"/>
      <c r="K2" s="210"/>
      <c r="L2" s="210"/>
      <c r="M2" s="209"/>
      <c r="N2" s="210"/>
      <c r="O2" s="210"/>
      <c r="P2" s="210"/>
      <c r="Q2" s="210"/>
      <c r="R2" s="210"/>
      <c r="S2" s="209"/>
      <c r="T2" s="210"/>
      <c r="U2" s="210"/>
      <c r="V2" s="210"/>
      <c r="W2" s="210"/>
      <c r="X2" s="210"/>
      <c r="Y2" s="222"/>
      <c r="Z2" s="100"/>
      <c r="AA2" s="100">
        <v>3.66</v>
      </c>
      <c r="AB2" s="228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30"/>
    </row>
    <row r="3" spans="1:45" ht="20.25" customHeight="1" thickBot="1">
      <c r="A3" s="168" t="s">
        <v>226</v>
      </c>
      <c r="B3" s="177" t="s">
        <v>227</v>
      </c>
      <c r="C3" s="211" t="s">
        <v>120</v>
      </c>
      <c r="D3" s="211"/>
      <c r="E3" s="211"/>
      <c r="F3" s="211"/>
      <c r="G3" s="213" t="s">
        <v>97</v>
      </c>
      <c r="H3" s="214"/>
      <c r="I3" s="214"/>
      <c r="J3" s="215"/>
      <c r="K3" s="212" t="s">
        <v>55</v>
      </c>
      <c r="L3" s="212" t="s">
        <v>56</v>
      </c>
      <c r="M3" s="213" t="s">
        <v>57</v>
      </c>
      <c r="N3" s="214"/>
      <c r="O3" s="214"/>
      <c r="P3" s="215"/>
      <c r="Q3" s="212" t="s">
        <v>55</v>
      </c>
      <c r="R3" s="212" t="s">
        <v>147</v>
      </c>
      <c r="S3" s="213" t="s">
        <v>48</v>
      </c>
      <c r="T3" s="214"/>
      <c r="U3" s="215"/>
      <c r="V3" s="172"/>
      <c r="W3" s="216" t="s">
        <v>55</v>
      </c>
      <c r="X3" s="212" t="s">
        <v>58</v>
      </c>
      <c r="Y3" s="30"/>
      <c r="Z3" s="223" t="s">
        <v>201</v>
      </c>
      <c r="AA3" s="224" t="s">
        <v>148</v>
      </c>
      <c r="AB3" s="231" t="s">
        <v>4</v>
      </c>
      <c r="AC3" s="232"/>
      <c r="AD3" s="232"/>
      <c r="AE3" s="232"/>
      <c r="AF3" s="233" t="s">
        <v>5</v>
      </c>
      <c r="AG3" s="233"/>
      <c r="AH3" s="233"/>
      <c r="AI3" s="233"/>
      <c r="AJ3" s="233" t="s">
        <v>113</v>
      </c>
      <c r="AK3" s="233"/>
      <c r="AL3" s="233"/>
      <c r="AM3" s="233"/>
      <c r="AN3" s="233" t="s">
        <v>114</v>
      </c>
      <c r="AO3" s="233"/>
      <c r="AP3" s="233"/>
      <c r="AQ3" s="233"/>
      <c r="AR3" s="233"/>
    </row>
    <row r="4" spans="1:45" s="62" customFormat="1" ht="119.25" customHeight="1" thickBot="1">
      <c r="A4" s="124" t="s">
        <v>51</v>
      </c>
      <c r="B4" s="124" t="s">
        <v>52</v>
      </c>
      <c r="C4" s="126" t="s">
        <v>156</v>
      </c>
      <c r="D4" s="126" t="s">
        <v>155</v>
      </c>
      <c r="E4" s="125" t="s">
        <v>53</v>
      </c>
      <c r="F4" s="125" t="s">
        <v>54</v>
      </c>
      <c r="G4" s="95" t="s">
        <v>1</v>
      </c>
      <c r="H4" s="95" t="s">
        <v>2</v>
      </c>
      <c r="I4" s="95" t="s">
        <v>3</v>
      </c>
      <c r="J4" s="95" t="s">
        <v>99</v>
      </c>
      <c r="K4" s="212"/>
      <c r="L4" s="212"/>
      <c r="M4" s="95" t="s">
        <v>1</v>
      </c>
      <c r="N4" s="95" t="s">
        <v>2</v>
      </c>
      <c r="O4" s="95" t="s">
        <v>3</v>
      </c>
      <c r="P4" s="95" t="s">
        <v>100</v>
      </c>
      <c r="Q4" s="212"/>
      <c r="R4" s="212"/>
      <c r="S4" s="95" t="s">
        <v>1</v>
      </c>
      <c r="T4" s="95" t="s">
        <v>68</v>
      </c>
      <c r="U4" s="95" t="s">
        <v>3</v>
      </c>
      <c r="V4" s="167" t="s">
        <v>195</v>
      </c>
      <c r="W4" s="217"/>
      <c r="X4" s="212"/>
      <c r="Y4" s="61"/>
      <c r="Z4" s="223"/>
      <c r="AA4" s="225"/>
      <c r="AB4" s="101" t="s">
        <v>102</v>
      </c>
      <c r="AC4" s="101" t="s">
        <v>104</v>
      </c>
      <c r="AD4" s="102" t="s">
        <v>103</v>
      </c>
      <c r="AE4" s="102" t="s">
        <v>149</v>
      </c>
      <c r="AF4" s="102" t="s">
        <v>105</v>
      </c>
      <c r="AG4" s="102" t="s">
        <v>106</v>
      </c>
      <c r="AH4" s="102" t="s">
        <v>107</v>
      </c>
      <c r="AI4" s="102" t="s">
        <v>108</v>
      </c>
      <c r="AJ4" s="103" t="s">
        <v>109</v>
      </c>
      <c r="AK4" s="103" t="s">
        <v>110</v>
      </c>
      <c r="AL4" s="103" t="s">
        <v>111</v>
      </c>
      <c r="AM4" s="103" t="s">
        <v>112</v>
      </c>
      <c r="AN4" s="103" t="s">
        <v>196</v>
      </c>
      <c r="AO4" s="103" t="s">
        <v>118</v>
      </c>
      <c r="AP4" s="103" t="s">
        <v>197</v>
      </c>
      <c r="AQ4" s="103" t="s">
        <v>115</v>
      </c>
      <c r="AR4" s="104" t="s">
        <v>116</v>
      </c>
      <c r="AS4" s="63"/>
    </row>
    <row r="5" spans="1:45" ht="12.75" customHeight="1">
      <c r="A5" s="203" t="s">
        <v>238</v>
      </c>
      <c r="B5" s="203" t="s">
        <v>239</v>
      </c>
      <c r="C5" s="204">
        <v>23</v>
      </c>
      <c r="D5" s="204">
        <v>9</v>
      </c>
      <c r="E5" s="204">
        <v>224</v>
      </c>
      <c r="F5" s="204">
        <v>209</v>
      </c>
      <c r="G5" s="204">
        <v>0</v>
      </c>
      <c r="H5" s="204">
        <v>0</v>
      </c>
      <c r="I5" s="204">
        <v>0</v>
      </c>
      <c r="J5" s="204">
        <v>0</v>
      </c>
      <c r="K5" s="204">
        <v>0</v>
      </c>
      <c r="L5" s="204">
        <v>0</v>
      </c>
      <c r="M5" s="204">
        <v>9703</v>
      </c>
      <c r="N5" s="204">
        <v>2726</v>
      </c>
      <c r="O5" s="204">
        <v>922</v>
      </c>
      <c r="P5" s="204">
        <v>13351</v>
      </c>
      <c r="Q5" s="204">
        <v>163</v>
      </c>
      <c r="R5" s="204">
        <v>82</v>
      </c>
      <c r="S5" s="204">
        <v>0</v>
      </c>
      <c r="T5" s="204">
        <v>0</v>
      </c>
      <c r="U5" s="204">
        <v>0</v>
      </c>
      <c r="V5" s="204">
        <v>0</v>
      </c>
      <c r="W5" s="204">
        <v>0</v>
      </c>
      <c r="X5" s="204">
        <v>0</v>
      </c>
      <c r="Y5" s="170"/>
      <c r="Z5" s="33">
        <v>4534.6000000000004</v>
      </c>
      <c r="AA5" s="150">
        <f>Z5/AA2</f>
        <v>1238.9617486338798</v>
      </c>
      <c r="AB5" s="64"/>
      <c r="AC5" s="182">
        <f t="shared" ref="AC5:AC25" si="0">(AB5*G5)</f>
        <v>0</v>
      </c>
      <c r="AD5" s="135"/>
      <c r="AE5" s="132">
        <f t="shared" ref="AE5:AE25" si="1">(AD5*I5)</f>
        <v>0</v>
      </c>
      <c r="AF5" s="132"/>
      <c r="AG5" s="132">
        <f>SUM(AF5*M5)</f>
        <v>0</v>
      </c>
      <c r="AH5" s="132"/>
      <c r="AI5" s="132">
        <f t="shared" ref="AI5:AI25" si="2">(AH5*O5)</f>
        <v>0</v>
      </c>
      <c r="AJ5" s="132"/>
      <c r="AK5" s="132">
        <f t="shared" ref="AK5:AK25" si="3">AJ5*S5</f>
        <v>0</v>
      </c>
      <c r="AL5" s="132"/>
      <c r="AM5" s="132">
        <f t="shared" ref="AM5:AM25" si="4">AL5*U5</f>
        <v>0</v>
      </c>
      <c r="AN5" s="132"/>
      <c r="AO5" s="218" t="s">
        <v>117</v>
      </c>
      <c r="AP5" s="218" t="s">
        <v>117</v>
      </c>
      <c r="AQ5" s="218" t="s">
        <v>117</v>
      </c>
      <c r="AR5" s="184">
        <f>Z5+AC5+AE5+AG5+AI5+AK5+AM5+AN5</f>
        <v>4534.6000000000004</v>
      </c>
    </row>
    <row r="6" spans="1:45" ht="12.75" customHeight="1">
      <c r="A6" s="203" t="s">
        <v>240</v>
      </c>
      <c r="B6" s="203" t="s">
        <v>241</v>
      </c>
      <c r="C6" s="204">
        <v>26</v>
      </c>
      <c r="D6" s="204">
        <v>6</v>
      </c>
      <c r="E6" s="204">
        <v>206</v>
      </c>
      <c r="F6" s="204">
        <v>197</v>
      </c>
      <c r="G6" s="204">
        <v>0</v>
      </c>
      <c r="H6" s="204">
        <v>0</v>
      </c>
      <c r="I6" s="204">
        <v>0</v>
      </c>
      <c r="J6" s="204">
        <v>0</v>
      </c>
      <c r="K6" s="204">
        <v>0</v>
      </c>
      <c r="L6" s="204">
        <v>0</v>
      </c>
      <c r="M6" s="204">
        <v>10525</v>
      </c>
      <c r="N6" s="204">
        <v>2921</v>
      </c>
      <c r="O6" s="204">
        <v>834</v>
      </c>
      <c r="P6" s="204">
        <v>14280</v>
      </c>
      <c r="Q6" s="204">
        <v>165</v>
      </c>
      <c r="R6" s="204">
        <v>87</v>
      </c>
      <c r="S6" s="204">
        <v>0</v>
      </c>
      <c r="T6" s="204">
        <v>0</v>
      </c>
      <c r="U6" s="204">
        <v>0</v>
      </c>
      <c r="V6" s="204">
        <v>0</v>
      </c>
      <c r="W6" s="204">
        <v>0</v>
      </c>
      <c r="X6" s="204">
        <v>0</v>
      </c>
      <c r="Y6" s="170"/>
      <c r="Z6" s="39">
        <v>5743.1</v>
      </c>
      <c r="AA6" s="151">
        <f>Z6/AA2</f>
        <v>1569.1530054644809</v>
      </c>
      <c r="AB6" s="65"/>
      <c r="AC6" s="133">
        <f t="shared" si="0"/>
        <v>0</v>
      </c>
      <c r="AD6" s="136"/>
      <c r="AE6" s="132">
        <f t="shared" si="1"/>
        <v>0</v>
      </c>
      <c r="AF6" s="133"/>
      <c r="AG6" s="132">
        <f t="shared" ref="AG6:AG25" si="5">SUM(AF6*M6)</f>
        <v>0</v>
      </c>
      <c r="AH6" s="133"/>
      <c r="AI6" s="132">
        <f t="shared" si="2"/>
        <v>0</v>
      </c>
      <c r="AJ6" s="133"/>
      <c r="AK6" s="132">
        <f t="shared" si="3"/>
        <v>0</v>
      </c>
      <c r="AL6" s="133"/>
      <c r="AM6" s="132">
        <f t="shared" si="4"/>
        <v>0</v>
      </c>
      <c r="AN6" s="133"/>
      <c r="AO6" s="219"/>
      <c r="AP6" s="219"/>
      <c r="AQ6" s="219"/>
      <c r="AR6" s="184">
        <f t="shared" ref="AR6:AR25" si="6">Z6+AC6+AE6+AG6+AI6+AK6+AM6+AN6+AP6</f>
        <v>5743.1</v>
      </c>
    </row>
    <row r="7" spans="1:45" ht="12.75" customHeight="1">
      <c r="A7" s="203" t="s">
        <v>242</v>
      </c>
      <c r="B7" s="203" t="s">
        <v>243</v>
      </c>
      <c r="C7" s="204">
        <v>24</v>
      </c>
      <c r="D7" s="204">
        <v>8</v>
      </c>
      <c r="E7" s="204">
        <v>254</v>
      </c>
      <c r="F7" s="204">
        <v>244</v>
      </c>
      <c r="G7" s="204">
        <v>0</v>
      </c>
      <c r="H7" s="204">
        <v>0</v>
      </c>
      <c r="I7" s="204">
        <v>0</v>
      </c>
      <c r="J7" s="204">
        <v>0</v>
      </c>
      <c r="K7" s="204">
        <v>0</v>
      </c>
      <c r="L7" s="204">
        <v>0</v>
      </c>
      <c r="M7" s="204">
        <v>9453</v>
      </c>
      <c r="N7" s="204">
        <v>2599</v>
      </c>
      <c r="O7" s="204">
        <v>941</v>
      </c>
      <c r="P7" s="204">
        <v>12993</v>
      </c>
      <c r="Q7" s="204">
        <v>162</v>
      </c>
      <c r="R7" s="204">
        <v>80</v>
      </c>
      <c r="S7" s="204">
        <v>0</v>
      </c>
      <c r="T7" s="204">
        <v>0</v>
      </c>
      <c r="U7" s="204">
        <v>0</v>
      </c>
      <c r="V7" s="204">
        <v>0</v>
      </c>
      <c r="W7" s="204">
        <v>0</v>
      </c>
      <c r="X7" s="204">
        <v>0</v>
      </c>
      <c r="Y7" s="170"/>
      <c r="Z7" s="39">
        <v>19400.810000000001</v>
      </c>
      <c r="AA7" s="151">
        <f>Z7/AA2</f>
        <v>5300.767759562842</v>
      </c>
      <c r="AB7" s="65"/>
      <c r="AC7" s="133">
        <f t="shared" si="0"/>
        <v>0</v>
      </c>
      <c r="AD7" s="136"/>
      <c r="AE7" s="132">
        <f t="shared" si="1"/>
        <v>0</v>
      </c>
      <c r="AF7" s="133"/>
      <c r="AG7" s="132">
        <f t="shared" si="5"/>
        <v>0</v>
      </c>
      <c r="AH7" s="133"/>
      <c r="AI7" s="132">
        <f t="shared" si="2"/>
        <v>0</v>
      </c>
      <c r="AJ7" s="133"/>
      <c r="AK7" s="132">
        <f t="shared" si="3"/>
        <v>0</v>
      </c>
      <c r="AL7" s="133"/>
      <c r="AM7" s="132">
        <f t="shared" si="4"/>
        <v>0</v>
      </c>
      <c r="AN7" s="133"/>
      <c r="AO7" s="219"/>
      <c r="AP7" s="219"/>
      <c r="AQ7" s="219"/>
      <c r="AR7" s="184">
        <f t="shared" si="6"/>
        <v>19400.810000000001</v>
      </c>
    </row>
    <row r="8" spans="1:45" ht="12.75" customHeight="1">
      <c r="A8" s="205">
        <v>3</v>
      </c>
      <c r="B8" s="205">
        <v>3</v>
      </c>
      <c r="C8" s="204">
        <v>73</v>
      </c>
      <c r="D8" s="204">
        <v>23</v>
      </c>
      <c r="E8" s="204">
        <v>684</v>
      </c>
      <c r="F8" s="204">
        <v>650</v>
      </c>
      <c r="G8" s="204">
        <v>0</v>
      </c>
      <c r="H8" s="204">
        <v>0</v>
      </c>
      <c r="I8" s="204">
        <v>0</v>
      </c>
      <c r="J8" s="204">
        <v>0</v>
      </c>
      <c r="K8" s="204">
        <v>0</v>
      </c>
      <c r="L8" s="204">
        <v>0</v>
      </c>
      <c r="M8" s="204">
        <v>29681</v>
      </c>
      <c r="N8" s="204">
        <v>8246</v>
      </c>
      <c r="O8" s="204">
        <v>2697</v>
      </c>
      <c r="P8" s="204">
        <v>40624</v>
      </c>
      <c r="Q8" s="204">
        <v>165</v>
      </c>
      <c r="R8" s="204">
        <v>249</v>
      </c>
      <c r="S8" s="204">
        <v>0</v>
      </c>
      <c r="T8" s="204">
        <v>0</v>
      </c>
      <c r="U8" s="204">
        <v>0</v>
      </c>
      <c r="V8" s="204">
        <v>0</v>
      </c>
      <c r="W8" s="204">
        <v>0</v>
      </c>
      <c r="X8" s="204">
        <v>0</v>
      </c>
      <c r="Y8" s="170"/>
      <c r="Z8" s="39"/>
      <c r="AA8" s="151">
        <f>Z8/AA2</f>
        <v>0</v>
      </c>
      <c r="AB8" s="65"/>
      <c r="AC8" s="133">
        <f t="shared" si="0"/>
        <v>0</v>
      </c>
      <c r="AD8" s="136"/>
      <c r="AE8" s="132">
        <f t="shared" si="1"/>
        <v>0</v>
      </c>
      <c r="AF8" s="133"/>
      <c r="AG8" s="132">
        <f t="shared" si="5"/>
        <v>0</v>
      </c>
      <c r="AH8" s="133"/>
      <c r="AI8" s="132">
        <f t="shared" si="2"/>
        <v>0</v>
      </c>
      <c r="AJ8" s="133"/>
      <c r="AK8" s="132">
        <f t="shared" si="3"/>
        <v>0</v>
      </c>
      <c r="AL8" s="133"/>
      <c r="AM8" s="132">
        <f t="shared" si="4"/>
        <v>0</v>
      </c>
      <c r="AN8" s="133"/>
      <c r="AO8" s="219"/>
      <c r="AP8" s="219"/>
      <c r="AQ8" s="219"/>
      <c r="AR8" s="184">
        <f t="shared" si="6"/>
        <v>0</v>
      </c>
    </row>
    <row r="9" spans="1:45" ht="12.75" customHeight="1">
      <c r="A9" s="179"/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70"/>
      <c r="Z9" s="39"/>
      <c r="AA9" s="151">
        <f>Z9/AA2</f>
        <v>0</v>
      </c>
      <c r="AB9" s="65"/>
      <c r="AC9" s="133">
        <f t="shared" si="0"/>
        <v>0</v>
      </c>
      <c r="AD9" s="136"/>
      <c r="AE9" s="132">
        <f t="shared" si="1"/>
        <v>0</v>
      </c>
      <c r="AF9" s="133"/>
      <c r="AG9" s="132">
        <f t="shared" si="5"/>
        <v>0</v>
      </c>
      <c r="AH9" s="133"/>
      <c r="AI9" s="132">
        <f t="shared" si="2"/>
        <v>0</v>
      </c>
      <c r="AJ9" s="133"/>
      <c r="AK9" s="132">
        <f t="shared" si="3"/>
        <v>0</v>
      </c>
      <c r="AL9" s="133"/>
      <c r="AM9" s="132">
        <f t="shared" si="4"/>
        <v>0</v>
      </c>
      <c r="AN9" s="133"/>
      <c r="AO9" s="219"/>
      <c r="AP9" s="219"/>
      <c r="AQ9" s="219"/>
      <c r="AR9" s="184">
        <f t="shared" si="6"/>
        <v>0</v>
      </c>
    </row>
    <row r="10" spans="1:45" ht="12.75" customHeight="1">
      <c r="A10" s="179"/>
      <c r="B10" s="179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70"/>
      <c r="Z10" s="39"/>
      <c r="AA10" s="151">
        <f>Z10/AA2</f>
        <v>0</v>
      </c>
      <c r="AB10" s="65"/>
      <c r="AC10" s="133">
        <f t="shared" si="0"/>
        <v>0</v>
      </c>
      <c r="AD10" s="136"/>
      <c r="AE10" s="132">
        <f t="shared" si="1"/>
        <v>0</v>
      </c>
      <c r="AF10" s="133"/>
      <c r="AG10" s="132">
        <f t="shared" si="5"/>
        <v>0</v>
      </c>
      <c r="AH10" s="133"/>
      <c r="AI10" s="132">
        <f t="shared" si="2"/>
        <v>0</v>
      </c>
      <c r="AJ10" s="133"/>
      <c r="AK10" s="132">
        <f t="shared" si="3"/>
        <v>0</v>
      </c>
      <c r="AL10" s="133"/>
      <c r="AM10" s="132">
        <f t="shared" si="4"/>
        <v>0</v>
      </c>
      <c r="AN10" s="133"/>
      <c r="AO10" s="219"/>
      <c r="AP10" s="219"/>
      <c r="AQ10" s="219"/>
      <c r="AR10" s="184">
        <f t="shared" si="6"/>
        <v>0</v>
      </c>
    </row>
    <row r="11" spans="1:45" ht="12.75" customHeight="1">
      <c r="A11" s="179"/>
      <c r="B11" s="179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70"/>
      <c r="Z11" s="39"/>
      <c r="AA11" s="151">
        <f>Z11/AA2</f>
        <v>0</v>
      </c>
      <c r="AB11" s="65"/>
      <c r="AC11" s="133">
        <f t="shared" si="0"/>
        <v>0</v>
      </c>
      <c r="AD11" s="136"/>
      <c r="AE11" s="132">
        <f t="shared" si="1"/>
        <v>0</v>
      </c>
      <c r="AF11" s="133"/>
      <c r="AG11" s="132">
        <f t="shared" si="5"/>
        <v>0</v>
      </c>
      <c r="AH11" s="133"/>
      <c r="AI11" s="132">
        <f t="shared" si="2"/>
        <v>0</v>
      </c>
      <c r="AJ11" s="133"/>
      <c r="AK11" s="132">
        <f t="shared" si="3"/>
        <v>0</v>
      </c>
      <c r="AL11" s="133"/>
      <c r="AM11" s="132">
        <f t="shared" si="4"/>
        <v>0</v>
      </c>
      <c r="AN11" s="133"/>
      <c r="AO11" s="219"/>
      <c r="AP11" s="219"/>
      <c r="AQ11" s="219"/>
      <c r="AR11" s="184">
        <f t="shared" si="6"/>
        <v>0</v>
      </c>
    </row>
    <row r="12" spans="1:45" ht="12.75" customHeight="1">
      <c r="A12" s="179"/>
      <c r="B12" s="179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70"/>
      <c r="Z12" s="39"/>
      <c r="AA12" s="151">
        <f>Z12/AA2</f>
        <v>0</v>
      </c>
      <c r="AB12" s="65"/>
      <c r="AC12" s="133">
        <f t="shared" si="0"/>
        <v>0</v>
      </c>
      <c r="AD12" s="136"/>
      <c r="AE12" s="132">
        <f t="shared" si="1"/>
        <v>0</v>
      </c>
      <c r="AF12" s="133"/>
      <c r="AG12" s="132">
        <f t="shared" si="5"/>
        <v>0</v>
      </c>
      <c r="AH12" s="133"/>
      <c r="AI12" s="132">
        <f t="shared" si="2"/>
        <v>0</v>
      </c>
      <c r="AJ12" s="133"/>
      <c r="AK12" s="132">
        <f t="shared" si="3"/>
        <v>0</v>
      </c>
      <c r="AL12" s="133"/>
      <c r="AM12" s="132">
        <f t="shared" si="4"/>
        <v>0</v>
      </c>
      <c r="AN12" s="133"/>
      <c r="AO12" s="219"/>
      <c r="AP12" s="219"/>
      <c r="AQ12" s="219"/>
      <c r="AR12" s="184">
        <f t="shared" si="6"/>
        <v>0</v>
      </c>
    </row>
    <row r="13" spans="1:45" ht="12.75" customHeight="1">
      <c r="A13" s="179"/>
      <c r="B13" s="179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70"/>
      <c r="Z13" s="39"/>
      <c r="AA13" s="151">
        <f>Z13/AA2</f>
        <v>0</v>
      </c>
      <c r="AB13" s="65"/>
      <c r="AC13" s="133">
        <f t="shared" si="0"/>
        <v>0</v>
      </c>
      <c r="AD13" s="136"/>
      <c r="AE13" s="132">
        <f t="shared" si="1"/>
        <v>0</v>
      </c>
      <c r="AF13" s="133"/>
      <c r="AG13" s="132">
        <f t="shared" si="5"/>
        <v>0</v>
      </c>
      <c r="AH13" s="133"/>
      <c r="AI13" s="132">
        <f t="shared" si="2"/>
        <v>0</v>
      </c>
      <c r="AJ13" s="133"/>
      <c r="AK13" s="132">
        <f t="shared" si="3"/>
        <v>0</v>
      </c>
      <c r="AL13" s="133"/>
      <c r="AM13" s="132">
        <f t="shared" si="4"/>
        <v>0</v>
      </c>
      <c r="AN13" s="133"/>
      <c r="AO13" s="219"/>
      <c r="AP13" s="219"/>
      <c r="AQ13" s="219"/>
      <c r="AR13" s="184">
        <f t="shared" si="6"/>
        <v>0</v>
      </c>
    </row>
    <row r="14" spans="1:45" ht="12.75" customHeight="1">
      <c r="A14" s="179"/>
      <c r="B14" s="179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70"/>
      <c r="Z14" s="39"/>
      <c r="AA14" s="151">
        <f>Z14/AA2</f>
        <v>0</v>
      </c>
      <c r="AB14" s="65"/>
      <c r="AC14" s="133">
        <f t="shared" si="0"/>
        <v>0</v>
      </c>
      <c r="AD14" s="136"/>
      <c r="AE14" s="132">
        <f t="shared" si="1"/>
        <v>0</v>
      </c>
      <c r="AF14" s="133"/>
      <c r="AG14" s="132">
        <f t="shared" si="5"/>
        <v>0</v>
      </c>
      <c r="AH14" s="133"/>
      <c r="AI14" s="132">
        <f t="shared" si="2"/>
        <v>0</v>
      </c>
      <c r="AJ14" s="133"/>
      <c r="AK14" s="132">
        <f t="shared" si="3"/>
        <v>0</v>
      </c>
      <c r="AL14" s="133"/>
      <c r="AM14" s="132">
        <f t="shared" si="4"/>
        <v>0</v>
      </c>
      <c r="AN14" s="133"/>
      <c r="AO14" s="219"/>
      <c r="AP14" s="219"/>
      <c r="AQ14" s="219"/>
      <c r="AR14" s="184">
        <f t="shared" si="6"/>
        <v>0</v>
      </c>
    </row>
    <row r="15" spans="1:45" ht="12.75" customHeight="1">
      <c r="A15" s="179"/>
      <c r="B15" s="179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70"/>
      <c r="Z15" s="39"/>
      <c r="AA15" s="151">
        <f>Z15/AA2</f>
        <v>0</v>
      </c>
      <c r="AB15" s="65"/>
      <c r="AC15" s="133">
        <f t="shared" si="0"/>
        <v>0</v>
      </c>
      <c r="AD15" s="136"/>
      <c r="AE15" s="132">
        <f t="shared" si="1"/>
        <v>0</v>
      </c>
      <c r="AF15" s="133"/>
      <c r="AG15" s="132">
        <f t="shared" si="5"/>
        <v>0</v>
      </c>
      <c r="AH15" s="133"/>
      <c r="AI15" s="132">
        <f t="shared" si="2"/>
        <v>0</v>
      </c>
      <c r="AJ15" s="133"/>
      <c r="AK15" s="132">
        <f t="shared" si="3"/>
        <v>0</v>
      </c>
      <c r="AL15" s="133"/>
      <c r="AM15" s="132">
        <f t="shared" si="4"/>
        <v>0</v>
      </c>
      <c r="AN15" s="133"/>
      <c r="AO15" s="219"/>
      <c r="AP15" s="219"/>
      <c r="AQ15" s="219"/>
      <c r="AR15" s="184">
        <f t="shared" si="6"/>
        <v>0</v>
      </c>
    </row>
    <row r="16" spans="1:45" ht="12.75" customHeight="1">
      <c r="A16" s="179"/>
      <c r="B16" s="179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70"/>
      <c r="Z16" s="39"/>
      <c r="AA16" s="151">
        <f>Z16/AA2</f>
        <v>0</v>
      </c>
      <c r="AB16" s="65"/>
      <c r="AC16" s="133">
        <f t="shared" si="0"/>
        <v>0</v>
      </c>
      <c r="AD16" s="136"/>
      <c r="AE16" s="132">
        <f t="shared" si="1"/>
        <v>0</v>
      </c>
      <c r="AF16" s="133"/>
      <c r="AG16" s="132">
        <f t="shared" si="5"/>
        <v>0</v>
      </c>
      <c r="AH16" s="133"/>
      <c r="AI16" s="132">
        <f t="shared" si="2"/>
        <v>0</v>
      </c>
      <c r="AJ16" s="133"/>
      <c r="AK16" s="132">
        <f t="shared" si="3"/>
        <v>0</v>
      </c>
      <c r="AL16" s="133"/>
      <c r="AM16" s="132">
        <f t="shared" si="4"/>
        <v>0</v>
      </c>
      <c r="AN16" s="133"/>
      <c r="AO16" s="219"/>
      <c r="AP16" s="219"/>
      <c r="AQ16" s="219"/>
      <c r="AR16" s="184">
        <f t="shared" si="6"/>
        <v>0</v>
      </c>
    </row>
    <row r="17" spans="1:44" ht="12.75" customHeight="1">
      <c r="A17" s="179"/>
      <c r="B17" s="179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70"/>
      <c r="Z17" s="39"/>
      <c r="AA17" s="151">
        <f>Z17/AA2</f>
        <v>0</v>
      </c>
      <c r="AB17" s="65"/>
      <c r="AC17" s="133">
        <f t="shared" si="0"/>
        <v>0</v>
      </c>
      <c r="AD17" s="136"/>
      <c r="AE17" s="132">
        <f t="shared" si="1"/>
        <v>0</v>
      </c>
      <c r="AF17" s="133"/>
      <c r="AG17" s="132">
        <f t="shared" si="5"/>
        <v>0</v>
      </c>
      <c r="AH17" s="133"/>
      <c r="AI17" s="132">
        <f t="shared" si="2"/>
        <v>0</v>
      </c>
      <c r="AJ17" s="133"/>
      <c r="AK17" s="132">
        <f t="shared" si="3"/>
        <v>0</v>
      </c>
      <c r="AL17" s="133"/>
      <c r="AM17" s="132">
        <f t="shared" si="4"/>
        <v>0</v>
      </c>
      <c r="AN17" s="133"/>
      <c r="AO17" s="219"/>
      <c r="AP17" s="219"/>
      <c r="AQ17" s="219"/>
      <c r="AR17" s="184">
        <f t="shared" si="6"/>
        <v>0</v>
      </c>
    </row>
    <row r="18" spans="1:44" ht="12.75" customHeight="1">
      <c r="A18" s="179"/>
      <c r="B18" s="179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70"/>
      <c r="Z18" s="39"/>
      <c r="AA18" s="151">
        <f>Z18/AA2</f>
        <v>0</v>
      </c>
      <c r="AB18" s="65"/>
      <c r="AC18" s="133">
        <f t="shared" si="0"/>
        <v>0</v>
      </c>
      <c r="AD18" s="136"/>
      <c r="AE18" s="132">
        <f t="shared" si="1"/>
        <v>0</v>
      </c>
      <c r="AF18" s="133"/>
      <c r="AG18" s="132">
        <f t="shared" si="5"/>
        <v>0</v>
      </c>
      <c r="AH18" s="133"/>
      <c r="AI18" s="132">
        <f t="shared" si="2"/>
        <v>0</v>
      </c>
      <c r="AJ18" s="133"/>
      <c r="AK18" s="132">
        <f t="shared" si="3"/>
        <v>0</v>
      </c>
      <c r="AL18" s="133"/>
      <c r="AM18" s="132">
        <f t="shared" si="4"/>
        <v>0</v>
      </c>
      <c r="AN18" s="133"/>
      <c r="AO18" s="219"/>
      <c r="AP18" s="219"/>
      <c r="AQ18" s="219"/>
      <c r="AR18" s="184">
        <f t="shared" si="6"/>
        <v>0</v>
      </c>
    </row>
    <row r="19" spans="1:44" ht="12.75" customHeight="1">
      <c r="A19" s="179"/>
      <c r="B19" s="179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70"/>
      <c r="Z19" s="39"/>
      <c r="AA19" s="151">
        <f>Z19/AA2</f>
        <v>0</v>
      </c>
      <c r="AB19" s="65"/>
      <c r="AC19" s="133">
        <f t="shared" si="0"/>
        <v>0</v>
      </c>
      <c r="AD19" s="136"/>
      <c r="AE19" s="132">
        <f t="shared" si="1"/>
        <v>0</v>
      </c>
      <c r="AF19" s="133"/>
      <c r="AG19" s="132">
        <f t="shared" si="5"/>
        <v>0</v>
      </c>
      <c r="AH19" s="133"/>
      <c r="AI19" s="132">
        <f t="shared" si="2"/>
        <v>0</v>
      </c>
      <c r="AJ19" s="133"/>
      <c r="AK19" s="132">
        <f t="shared" si="3"/>
        <v>0</v>
      </c>
      <c r="AL19" s="133"/>
      <c r="AM19" s="132">
        <f t="shared" si="4"/>
        <v>0</v>
      </c>
      <c r="AN19" s="133"/>
      <c r="AO19" s="219"/>
      <c r="AP19" s="219"/>
      <c r="AQ19" s="219"/>
      <c r="AR19" s="184">
        <f t="shared" si="6"/>
        <v>0</v>
      </c>
    </row>
    <row r="20" spans="1:44" ht="12.75" customHeight="1">
      <c r="A20" s="179"/>
      <c r="B20" s="179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70"/>
      <c r="Z20" s="39"/>
      <c r="AA20" s="151">
        <f>Z20/AA2</f>
        <v>0</v>
      </c>
      <c r="AB20" s="65"/>
      <c r="AC20" s="133">
        <f t="shared" si="0"/>
        <v>0</v>
      </c>
      <c r="AD20" s="136"/>
      <c r="AE20" s="132">
        <f t="shared" si="1"/>
        <v>0</v>
      </c>
      <c r="AF20" s="133"/>
      <c r="AG20" s="132">
        <f t="shared" si="5"/>
        <v>0</v>
      </c>
      <c r="AH20" s="133"/>
      <c r="AI20" s="132">
        <f t="shared" si="2"/>
        <v>0</v>
      </c>
      <c r="AJ20" s="133"/>
      <c r="AK20" s="132">
        <f t="shared" si="3"/>
        <v>0</v>
      </c>
      <c r="AL20" s="133"/>
      <c r="AM20" s="132">
        <f t="shared" si="4"/>
        <v>0</v>
      </c>
      <c r="AN20" s="133"/>
      <c r="AO20" s="219"/>
      <c r="AP20" s="219"/>
      <c r="AQ20" s="219"/>
      <c r="AR20" s="184">
        <f t="shared" si="6"/>
        <v>0</v>
      </c>
    </row>
    <row r="21" spans="1:44" ht="12.75" customHeight="1">
      <c r="A21" s="179"/>
      <c r="B21" s="179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70"/>
      <c r="Z21" s="39"/>
      <c r="AA21" s="151">
        <f>Z21/AA2</f>
        <v>0</v>
      </c>
      <c r="AB21" s="65"/>
      <c r="AC21" s="133">
        <f t="shared" si="0"/>
        <v>0</v>
      </c>
      <c r="AD21" s="136"/>
      <c r="AE21" s="132">
        <f t="shared" si="1"/>
        <v>0</v>
      </c>
      <c r="AF21" s="133"/>
      <c r="AG21" s="132">
        <f t="shared" si="5"/>
        <v>0</v>
      </c>
      <c r="AH21" s="133"/>
      <c r="AI21" s="132">
        <f t="shared" si="2"/>
        <v>0</v>
      </c>
      <c r="AJ21" s="133"/>
      <c r="AK21" s="132">
        <f t="shared" si="3"/>
        <v>0</v>
      </c>
      <c r="AL21" s="133"/>
      <c r="AM21" s="132">
        <f t="shared" si="4"/>
        <v>0</v>
      </c>
      <c r="AN21" s="133"/>
      <c r="AO21" s="219"/>
      <c r="AP21" s="219"/>
      <c r="AQ21" s="219"/>
      <c r="AR21" s="184">
        <f t="shared" si="6"/>
        <v>0</v>
      </c>
    </row>
    <row r="22" spans="1:44" ht="12.75" customHeight="1">
      <c r="A22" s="181"/>
      <c r="B22" s="181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70"/>
      <c r="Z22" s="39"/>
      <c r="AA22" s="151">
        <f>Z22/AA2</f>
        <v>0</v>
      </c>
      <c r="AB22" s="65"/>
      <c r="AC22" s="133">
        <f t="shared" si="0"/>
        <v>0</v>
      </c>
      <c r="AD22" s="136"/>
      <c r="AE22" s="132">
        <f t="shared" si="1"/>
        <v>0</v>
      </c>
      <c r="AF22" s="133"/>
      <c r="AG22" s="132">
        <f t="shared" si="5"/>
        <v>0</v>
      </c>
      <c r="AH22" s="133"/>
      <c r="AI22" s="132">
        <f t="shared" si="2"/>
        <v>0</v>
      </c>
      <c r="AJ22" s="133"/>
      <c r="AK22" s="132">
        <f t="shared" si="3"/>
        <v>0</v>
      </c>
      <c r="AL22" s="133"/>
      <c r="AM22" s="132">
        <f t="shared" si="4"/>
        <v>0</v>
      </c>
      <c r="AN22" s="133"/>
      <c r="AO22" s="219"/>
      <c r="AP22" s="219"/>
      <c r="AQ22" s="219"/>
      <c r="AR22" s="184">
        <f t="shared" si="6"/>
        <v>0</v>
      </c>
    </row>
    <row r="23" spans="1:44" ht="12.75" customHeight="1">
      <c r="A23" s="169"/>
      <c r="B23" s="169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39"/>
      <c r="AA23" s="151">
        <f>Z23/AA2</f>
        <v>0</v>
      </c>
      <c r="AB23" s="65"/>
      <c r="AC23" s="133">
        <f t="shared" si="0"/>
        <v>0</v>
      </c>
      <c r="AD23" s="136"/>
      <c r="AE23" s="132">
        <f t="shared" si="1"/>
        <v>0</v>
      </c>
      <c r="AF23" s="133"/>
      <c r="AG23" s="132">
        <f t="shared" si="5"/>
        <v>0</v>
      </c>
      <c r="AH23" s="133"/>
      <c r="AI23" s="132">
        <f t="shared" si="2"/>
        <v>0</v>
      </c>
      <c r="AJ23" s="133"/>
      <c r="AK23" s="132">
        <f t="shared" si="3"/>
        <v>0</v>
      </c>
      <c r="AL23" s="133"/>
      <c r="AM23" s="132">
        <f t="shared" si="4"/>
        <v>0</v>
      </c>
      <c r="AN23" s="133"/>
      <c r="AO23" s="219"/>
      <c r="AP23" s="219"/>
      <c r="AQ23" s="219"/>
      <c r="AR23" s="184">
        <f t="shared" si="6"/>
        <v>0</v>
      </c>
    </row>
    <row r="24" spans="1:44" ht="12.75" customHeight="1">
      <c r="A24" s="169"/>
      <c r="B24" s="169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39"/>
      <c r="AA24" s="151">
        <f>Z24/AA2</f>
        <v>0</v>
      </c>
      <c r="AB24" s="65"/>
      <c r="AC24" s="133">
        <f t="shared" si="0"/>
        <v>0</v>
      </c>
      <c r="AD24" s="136"/>
      <c r="AE24" s="132">
        <f t="shared" si="1"/>
        <v>0</v>
      </c>
      <c r="AF24" s="133"/>
      <c r="AG24" s="132">
        <f t="shared" si="5"/>
        <v>0</v>
      </c>
      <c r="AH24" s="133"/>
      <c r="AI24" s="132">
        <f t="shared" si="2"/>
        <v>0</v>
      </c>
      <c r="AJ24" s="133"/>
      <c r="AK24" s="132">
        <f t="shared" si="3"/>
        <v>0</v>
      </c>
      <c r="AL24" s="133"/>
      <c r="AM24" s="132">
        <f t="shared" si="4"/>
        <v>0</v>
      </c>
      <c r="AN24" s="133"/>
      <c r="AO24" s="219"/>
      <c r="AP24" s="219"/>
      <c r="AQ24" s="219"/>
      <c r="AR24" s="184">
        <f t="shared" si="6"/>
        <v>0</v>
      </c>
    </row>
    <row r="25" spans="1:44" ht="13.5" customHeight="1" thickBot="1">
      <c r="A25" s="169"/>
      <c r="B25" s="169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47"/>
      <c r="AA25" s="149">
        <f>Z25/AA2</f>
        <v>0</v>
      </c>
      <c r="AB25" s="66"/>
      <c r="AC25" s="132">
        <f t="shared" si="0"/>
        <v>0</v>
      </c>
      <c r="AD25" s="137"/>
      <c r="AE25" s="132">
        <f t="shared" si="1"/>
        <v>0</v>
      </c>
      <c r="AF25" s="134"/>
      <c r="AG25" s="132">
        <f t="shared" si="5"/>
        <v>0</v>
      </c>
      <c r="AH25" s="134"/>
      <c r="AI25" s="132">
        <f t="shared" si="2"/>
        <v>0</v>
      </c>
      <c r="AJ25" s="134"/>
      <c r="AK25" s="132">
        <f t="shared" si="3"/>
        <v>0</v>
      </c>
      <c r="AL25" s="134"/>
      <c r="AM25" s="132">
        <f t="shared" si="4"/>
        <v>0</v>
      </c>
      <c r="AN25" s="134"/>
      <c r="AO25" s="220"/>
      <c r="AP25" s="220"/>
      <c r="AQ25" s="220"/>
      <c r="AR25" s="185">
        <f t="shared" si="6"/>
        <v>0</v>
      </c>
    </row>
    <row r="26" spans="1:44" ht="13.5" customHeight="1" thickBot="1">
      <c r="A26" s="169"/>
      <c r="B26" s="169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27">
        <f>SUM(Z5:Z25)</f>
        <v>29678.510000000002</v>
      </c>
      <c r="AA26" s="186">
        <f>SUM(AA5:AA25)</f>
        <v>8108.8825136612031</v>
      </c>
      <c r="AB26" s="128"/>
      <c r="AC26" s="183">
        <f>SUM(AC5:AC25)</f>
        <v>0</v>
      </c>
      <c r="AD26" s="129"/>
      <c r="AE26" s="183">
        <f>SUM(AE5:AE25)</f>
        <v>0</v>
      </c>
      <c r="AF26" s="130"/>
      <c r="AG26" s="183">
        <f>SUM(AG5:AG25)</f>
        <v>0</v>
      </c>
      <c r="AH26" s="130"/>
      <c r="AI26" s="183">
        <f>SUM(AI5:AI25)</f>
        <v>0</v>
      </c>
      <c r="AJ26" s="130"/>
      <c r="AK26" s="183">
        <f>SUM(AK5:AK25)</f>
        <v>0</v>
      </c>
      <c r="AL26" s="130"/>
      <c r="AM26" s="183">
        <f>SUM(AM5:AM25)</f>
        <v>0</v>
      </c>
      <c r="AN26" s="183">
        <f>SUM(AN5:AN25)</f>
        <v>0</v>
      </c>
      <c r="AO26" s="156"/>
      <c r="AP26" s="156"/>
      <c r="AQ26" s="157"/>
      <c r="AR26" s="131">
        <f>Z26+AC26+AE26+AG26+AI26+AK26+AM26+AN26+AP26+AQ26</f>
        <v>29678.510000000002</v>
      </c>
    </row>
    <row r="27" spans="1:44" ht="15">
      <c r="A27" s="169"/>
      <c r="B27" s="169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60"/>
      <c r="AA27" s="60"/>
      <c r="AB27" s="29"/>
      <c r="AC27" s="29"/>
    </row>
    <row r="28" spans="1:44">
      <c r="A28" s="169"/>
      <c r="B28" s="169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29"/>
      <c r="AA28" s="29"/>
      <c r="AB28" s="29"/>
      <c r="AC28" s="29"/>
    </row>
    <row r="29" spans="1:44">
      <c r="A29" s="169"/>
      <c r="B29" s="169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29"/>
      <c r="AA29" s="29"/>
      <c r="AB29" s="29"/>
      <c r="AC29" s="29"/>
    </row>
  </sheetData>
  <sheetProtection formatColumns="0"/>
  <mergeCells count="27">
    <mergeCell ref="S1:X2"/>
    <mergeCell ref="S3:U3"/>
    <mergeCell ref="W3:W4"/>
    <mergeCell ref="X3:X4"/>
    <mergeCell ref="AQ5:AQ25"/>
    <mergeCell ref="Y1:Y2"/>
    <mergeCell ref="Z3:Z4"/>
    <mergeCell ref="AA3:AA4"/>
    <mergeCell ref="Z1:AA1"/>
    <mergeCell ref="AP5:AP25"/>
    <mergeCell ref="AO5:AO25"/>
    <mergeCell ref="AB1:AR2"/>
    <mergeCell ref="AB3:AE3"/>
    <mergeCell ref="AF3:AI3"/>
    <mergeCell ref="AJ3:AM3"/>
    <mergeCell ref="AN3:AR3"/>
    <mergeCell ref="B1:B2"/>
    <mergeCell ref="C1:F2"/>
    <mergeCell ref="G1:L2"/>
    <mergeCell ref="C3:F3"/>
    <mergeCell ref="M1:R2"/>
    <mergeCell ref="Q3:Q4"/>
    <mergeCell ref="R3:R4"/>
    <mergeCell ref="M3:P3"/>
    <mergeCell ref="G3:J3"/>
    <mergeCell ref="K3:K4"/>
    <mergeCell ref="L3:L4"/>
  </mergeCells>
  <phoneticPr fontId="17" type="noConversion"/>
  <printOptions gridLines="1"/>
  <pageMargins left="0.5" right="0.5" top="1" bottom="1" header="0.5" footer="0.5"/>
  <pageSetup scale="85" fitToWidth="2" orientation="landscape" r:id="rId1"/>
  <headerFooter alignWithMargins="0">
    <oddHeader>&amp;CNJ Workbook for FSMC RFP&amp;R&amp;"Times New Roman,Bold Italic"Form 372
January 2019</oddHeader>
    <oddFooter>&amp;L&amp;"Times New Roman,Regular"&amp;11&amp;A&amp;C&amp;"Times New Roman,Regular"&amp;11Page &amp;P of &amp;N</oddFooter>
  </headerFooter>
  <colBreaks count="2" manualBreakCount="2">
    <brk id="12" max="45" man="1"/>
    <brk id="25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Q14"/>
  <sheetViews>
    <sheetView workbookViewId="0">
      <selection activeCell="F22" sqref="F22"/>
    </sheetView>
  </sheetViews>
  <sheetFormatPr defaultRowHeight="12.75"/>
  <cols>
    <col min="1" max="1" width="15.28515625" customWidth="1"/>
    <col min="2" max="2" width="7.85546875" customWidth="1"/>
    <col min="3" max="17" width="11" customWidth="1"/>
  </cols>
  <sheetData>
    <row r="1" spans="1:17" ht="12.75" customHeight="1">
      <c r="A1" s="176" t="s">
        <v>194</v>
      </c>
    </row>
    <row r="2" spans="1:17" s="62" customFormat="1" ht="47.25" customHeight="1">
      <c r="A2" s="92" t="s">
        <v>192</v>
      </c>
      <c r="B2" s="92" t="s">
        <v>176</v>
      </c>
      <c r="C2" s="92" t="s">
        <v>177</v>
      </c>
      <c r="D2" s="92" t="s">
        <v>178</v>
      </c>
      <c r="E2" s="92" t="s">
        <v>179</v>
      </c>
      <c r="F2" s="92" t="s">
        <v>180</v>
      </c>
      <c r="G2" s="92" t="s">
        <v>181</v>
      </c>
      <c r="H2" s="92" t="s">
        <v>182</v>
      </c>
      <c r="I2" s="92" t="s">
        <v>183</v>
      </c>
      <c r="J2" s="92" t="s">
        <v>184</v>
      </c>
      <c r="K2" s="92" t="s">
        <v>185</v>
      </c>
      <c r="L2" s="92" t="s">
        <v>186</v>
      </c>
      <c r="M2" s="92" t="s">
        <v>187</v>
      </c>
      <c r="N2" s="92" t="s">
        <v>188</v>
      </c>
      <c r="O2" s="92" t="s">
        <v>189</v>
      </c>
      <c r="P2" s="92" t="s">
        <v>190</v>
      </c>
      <c r="Q2" s="92" t="s">
        <v>191</v>
      </c>
    </row>
    <row r="3" spans="1:17" ht="12.75" customHeight="1">
      <c r="A3" s="199" t="s">
        <v>228</v>
      </c>
      <c r="B3" s="200">
        <v>2018</v>
      </c>
      <c r="C3" s="201">
        <v>43143.398136574076</v>
      </c>
      <c r="D3" s="202">
        <v>0</v>
      </c>
      <c r="E3" s="202">
        <v>5438.13</v>
      </c>
      <c r="F3" s="202">
        <v>0</v>
      </c>
      <c r="G3" s="202">
        <v>0</v>
      </c>
      <c r="H3" s="202">
        <v>0</v>
      </c>
      <c r="I3" s="202">
        <v>0</v>
      </c>
      <c r="J3" s="202">
        <v>0</v>
      </c>
      <c r="K3" s="202">
        <v>0</v>
      </c>
      <c r="L3" s="202">
        <v>0</v>
      </c>
      <c r="M3" s="202">
        <v>246.77</v>
      </c>
      <c r="N3" s="202">
        <v>0</v>
      </c>
      <c r="O3" s="202">
        <v>0</v>
      </c>
      <c r="P3" s="202">
        <v>0</v>
      </c>
      <c r="Q3" s="202">
        <v>287.7</v>
      </c>
    </row>
    <row r="4" spans="1:17" ht="12.75" customHeight="1">
      <c r="A4" s="199" t="s">
        <v>229</v>
      </c>
      <c r="B4" s="200">
        <v>2018</v>
      </c>
      <c r="C4" s="201">
        <v>43171.384756944448</v>
      </c>
      <c r="D4" s="202">
        <v>0</v>
      </c>
      <c r="E4" s="202">
        <v>5027.79</v>
      </c>
      <c r="F4" s="202">
        <v>0</v>
      </c>
      <c r="G4" s="202">
        <v>0</v>
      </c>
      <c r="H4" s="202">
        <v>0</v>
      </c>
      <c r="I4" s="202">
        <v>0</v>
      </c>
      <c r="J4" s="202">
        <v>0</v>
      </c>
      <c r="K4" s="202">
        <v>0</v>
      </c>
      <c r="L4" s="202">
        <v>0</v>
      </c>
      <c r="M4" s="202">
        <v>229.74</v>
      </c>
      <c r="N4" s="202">
        <v>0</v>
      </c>
      <c r="O4" s="202">
        <v>0</v>
      </c>
      <c r="P4" s="202">
        <v>0</v>
      </c>
      <c r="Q4" s="202">
        <v>267.89999999999998</v>
      </c>
    </row>
    <row r="5" spans="1:17" ht="12.75" customHeight="1">
      <c r="A5" s="199" t="s">
        <v>230</v>
      </c>
      <c r="B5" s="200">
        <v>2018</v>
      </c>
      <c r="C5" s="201">
        <v>43227.39267361111</v>
      </c>
      <c r="D5" s="202">
        <v>0</v>
      </c>
      <c r="E5" s="202">
        <v>4592.91</v>
      </c>
      <c r="F5" s="202">
        <v>0</v>
      </c>
      <c r="G5" s="202">
        <v>0</v>
      </c>
      <c r="H5" s="202">
        <v>0</v>
      </c>
      <c r="I5" s="202">
        <v>0</v>
      </c>
      <c r="J5" s="202">
        <v>0</v>
      </c>
      <c r="K5" s="202">
        <v>0</v>
      </c>
      <c r="L5" s="202">
        <v>0</v>
      </c>
      <c r="M5" s="202">
        <v>207.17</v>
      </c>
      <c r="N5" s="202">
        <v>0</v>
      </c>
      <c r="O5" s="202">
        <v>0</v>
      </c>
      <c r="P5" s="202">
        <v>0</v>
      </c>
      <c r="Q5" s="202">
        <v>241.5</v>
      </c>
    </row>
    <row r="6" spans="1:17" ht="12.75" customHeight="1">
      <c r="A6" s="199" t="s">
        <v>231</v>
      </c>
      <c r="B6" s="200">
        <v>2018</v>
      </c>
      <c r="C6" s="201">
        <v>43234.390798611108</v>
      </c>
      <c r="D6" s="202">
        <v>0</v>
      </c>
      <c r="E6" s="202">
        <v>5030.5600000000004</v>
      </c>
      <c r="F6" s="202">
        <v>0</v>
      </c>
      <c r="G6" s="202">
        <v>0</v>
      </c>
      <c r="H6" s="202">
        <v>0</v>
      </c>
      <c r="I6" s="202">
        <v>0</v>
      </c>
      <c r="J6" s="202">
        <v>0</v>
      </c>
      <c r="K6" s="202">
        <v>0</v>
      </c>
      <c r="L6" s="202">
        <v>0</v>
      </c>
      <c r="M6" s="202">
        <v>223.52</v>
      </c>
      <c r="N6" s="202">
        <v>0</v>
      </c>
      <c r="O6" s="202">
        <v>0</v>
      </c>
      <c r="P6" s="202">
        <v>0</v>
      </c>
      <c r="Q6" s="202">
        <v>260.39999999999998</v>
      </c>
    </row>
    <row r="7" spans="1:17" ht="12.75" customHeight="1">
      <c r="A7" s="199" t="s">
        <v>232</v>
      </c>
      <c r="B7" s="200">
        <v>2018</v>
      </c>
      <c r="C7" s="201">
        <v>43263.414282407408</v>
      </c>
      <c r="D7" s="202">
        <v>0</v>
      </c>
      <c r="E7" s="202">
        <v>6165.67</v>
      </c>
      <c r="F7" s="202">
        <v>0</v>
      </c>
      <c r="G7" s="202">
        <v>0</v>
      </c>
      <c r="H7" s="202">
        <v>0</v>
      </c>
      <c r="I7" s="202">
        <v>0</v>
      </c>
      <c r="J7" s="202">
        <v>0</v>
      </c>
      <c r="K7" s="202">
        <v>0</v>
      </c>
      <c r="L7" s="202">
        <v>0</v>
      </c>
      <c r="M7" s="202">
        <v>281.56</v>
      </c>
      <c r="N7" s="202">
        <v>0</v>
      </c>
      <c r="O7" s="202">
        <v>0</v>
      </c>
      <c r="P7" s="202">
        <v>0</v>
      </c>
      <c r="Q7" s="202">
        <v>328.38</v>
      </c>
    </row>
    <row r="8" spans="1:17" ht="12.75" customHeight="1">
      <c r="A8" s="199" t="s">
        <v>233</v>
      </c>
      <c r="B8" s="200">
        <v>2018</v>
      </c>
      <c r="C8" s="201">
        <v>43292.392210648148</v>
      </c>
      <c r="D8" s="202">
        <v>0</v>
      </c>
      <c r="E8" s="202">
        <v>3056.16</v>
      </c>
      <c r="F8" s="202">
        <v>0</v>
      </c>
      <c r="G8" s="202">
        <v>0</v>
      </c>
      <c r="H8" s="202">
        <v>0</v>
      </c>
      <c r="I8" s="202">
        <v>0</v>
      </c>
      <c r="J8" s="202">
        <v>0</v>
      </c>
      <c r="K8" s="202">
        <v>0</v>
      </c>
      <c r="L8" s="202">
        <v>0</v>
      </c>
      <c r="M8" s="202">
        <v>139.51</v>
      </c>
      <c r="N8" s="202">
        <v>0</v>
      </c>
      <c r="O8" s="202">
        <v>0</v>
      </c>
      <c r="P8" s="202">
        <v>0</v>
      </c>
      <c r="Q8" s="202">
        <v>162.72</v>
      </c>
    </row>
    <row r="9" spans="1:17" ht="12.75" customHeight="1">
      <c r="A9" s="199" t="s">
        <v>234</v>
      </c>
      <c r="B9" s="200">
        <v>2018</v>
      </c>
      <c r="C9" s="201">
        <v>43395.38826388889</v>
      </c>
      <c r="D9" s="202">
        <v>0</v>
      </c>
      <c r="E9" s="202">
        <v>3675.31</v>
      </c>
      <c r="F9" s="202">
        <v>0</v>
      </c>
      <c r="G9" s="202">
        <v>0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180.52</v>
      </c>
      <c r="N9" s="202">
        <v>0</v>
      </c>
      <c r="O9" s="202">
        <v>0</v>
      </c>
      <c r="P9" s="202">
        <v>0</v>
      </c>
      <c r="Q9" s="202">
        <v>211.26</v>
      </c>
    </row>
    <row r="10" spans="1:17" ht="12.75" customHeight="1">
      <c r="A10" s="199" t="s">
        <v>235</v>
      </c>
      <c r="B10" s="200">
        <v>2018</v>
      </c>
      <c r="C10" s="201">
        <v>43417.513622685183</v>
      </c>
      <c r="D10" s="202">
        <v>0</v>
      </c>
      <c r="E10" s="202">
        <v>4952.46</v>
      </c>
      <c r="F10" s="202">
        <v>0</v>
      </c>
      <c r="G10" s="202">
        <v>0</v>
      </c>
      <c r="H10" s="202">
        <v>0</v>
      </c>
      <c r="I10" s="202">
        <v>0</v>
      </c>
      <c r="J10" s="202">
        <v>0</v>
      </c>
      <c r="K10" s="202">
        <v>0</v>
      </c>
      <c r="L10" s="202">
        <v>0</v>
      </c>
      <c r="M10" s="202">
        <v>271.02</v>
      </c>
      <c r="N10" s="202">
        <v>0</v>
      </c>
      <c r="O10" s="202">
        <v>0</v>
      </c>
      <c r="P10" s="202">
        <v>0</v>
      </c>
      <c r="Q10" s="202">
        <v>318.36</v>
      </c>
    </row>
    <row r="11" spans="1:17" ht="12.75" customHeight="1">
      <c r="A11" s="199" t="s">
        <v>236</v>
      </c>
      <c r="B11" s="200">
        <v>2018</v>
      </c>
      <c r="C11" s="201">
        <v>43444.393217592595</v>
      </c>
      <c r="D11" s="202">
        <v>0</v>
      </c>
      <c r="E11" s="202">
        <v>2789.74</v>
      </c>
      <c r="F11" s="202">
        <v>0</v>
      </c>
      <c r="G11" s="202">
        <v>0</v>
      </c>
      <c r="H11" s="202">
        <v>0</v>
      </c>
      <c r="I11" s="202">
        <v>0</v>
      </c>
      <c r="J11" s="202">
        <v>0</v>
      </c>
      <c r="K11" s="202">
        <v>0</v>
      </c>
      <c r="L11" s="202">
        <v>0</v>
      </c>
      <c r="M11" s="202">
        <v>146.96</v>
      </c>
      <c r="N11" s="202">
        <v>0</v>
      </c>
      <c r="O11" s="202">
        <v>0</v>
      </c>
      <c r="P11" s="202">
        <v>0</v>
      </c>
      <c r="Q11" s="202">
        <v>172.44</v>
      </c>
    </row>
    <row r="12" spans="1:17" ht="12.75" customHeight="1">
      <c r="A12" s="199" t="s">
        <v>237</v>
      </c>
      <c r="B12" s="200">
        <v>2018</v>
      </c>
      <c r="C12" s="201">
        <v>43480.396516203706</v>
      </c>
      <c r="D12" s="202">
        <v>0</v>
      </c>
      <c r="E12" s="202">
        <v>3010.83</v>
      </c>
      <c r="F12" s="202">
        <v>0</v>
      </c>
      <c r="G12" s="202">
        <v>0</v>
      </c>
      <c r="H12" s="202">
        <v>0</v>
      </c>
      <c r="I12" s="202">
        <v>0</v>
      </c>
      <c r="J12" s="202">
        <v>0</v>
      </c>
      <c r="K12" s="202">
        <v>0</v>
      </c>
      <c r="L12" s="202">
        <v>0</v>
      </c>
      <c r="M12" s="202">
        <v>159.16999999999999</v>
      </c>
      <c r="N12" s="202">
        <v>0</v>
      </c>
      <c r="O12" s="202">
        <v>0</v>
      </c>
      <c r="P12" s="202">
        <v>0</v>
      </c>
      <c r="Q12" s="202">
        <v>186.78</v>
      </c>
    </row>
    <row r="13" spans="1:17" ht="12.75" customHeight="1">
      <c r="A13" s="176" t="s">
        <v>225</v>
      </c>
      <c r="B13" s="174"/>
      <c r="C13" s="175"/>
      <c r="D13" s="173">
        <f>D3+D4+D5+D6+D7+D8+D9+D10+D11+D12</f>
        <v>0</v>
      </c>
      <c r="E13" s="173">
        <f t="shared" ref="E13:Q13" si="0">E3+E4+E5+E6+E7+E8+E9+E10+E11+E12</f>
        <v>43739.56</v>
      </c>
      <c r="F13" s="173">
        <f t="shared" si="0"/>
        <v>0</v>
      </c>
      <c r="G13" s="173">
        <f t="shared" si="0"/>
        <v>0</v>
      </c>
      <c r="H13" s="173">
        <f t="shared" si="0"/>
        <v>0</v>
      </c>
      <c r="I13" s="173">
        <f t="shared" si="0"/>
        <v>0</v>
      </c>
      <c r="J13" s="173">
        <f t="shared" si="0"/>
        <v>0</v>
      </c>
      <c r="K13" s="173">
        <f t="shared" si="0"/>
        <v>0</v>
      </c>
      <c r="L13" s="173">
        <f t="shared" si="0"/>
        <v>0</v>
      </c>
      <c r="M13" s="173">
        <f t="shared" si="0"/>
        <v>2085.94</v>
      </c>
      <c r="N13" s="173">
        <f t="shared" si="0"/>
        <v>0</v>
      </c>
      <c r="O13" s="173">
        <f t="shared" si="0"/>
        <v>0</v>
      </c>
      <c r="P13" s="173">
        <f t="shared" si="0"/>
        <v>0</v>
      </c>
      <c r="Q13" s="173">
        <f t="shared" si="0"/>
        <v>2437.4400000000005</v>
      </c>
    </row>
    <row r="14" spans="1:17" ht="12.75" customHeight="1">
      <c r="A14" s="169"/>
      <c r="B14" s="174"/>
      <c r="C14" s="175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</row>
  </sheetData>
  <printOptions gridLines="1"/>
  <pageMargins left="0.7" right="0.7" top="0.75" bottom="0.75" header="0.3" footer="0.3"/>
  <pageSetup paperSize="5" scale="87" orientation="landscape" r:id="rId1"/>
  <headerFooter>
    <oddHeader>&amp;CNJ Workbook for FSMC RFP&amp;R&amp;"Arial,Italic"Form 372
January 2019</oddHeader>
    <oddFooter>&amp;L&amp;A&amp;C&amp;N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C38"/>
  <sheetViews>
    <sheetView zoomScaleNormal="100" workbookViewId="0">
      <selection activeCell="J5" sqref="J5"/>
    </sheetView>
  </sheetViews>
  <sheetFormatPr defaultColWidth="11.42578125" defaultRowHeight="12.75"/>
  <cols>
    <col min="1" max="1" width="23.28515625" customWidth="1"/>
    <col min="2" max="2" width="2.28515625" customWidth="1"/>
    <col min="4" max="4" width="6.7109375" customWidth="1"/>
    <col min="6" max="6" width="5.42578125" customWidth="1"/>
    <col min="7" max="7" width="4.28515625" customWidth="1"/>
    <col min="8" max="8" width="5.140625" customWidth="1"/>
    <col min="10" max="14" width="9" customWidth="1"/>
    <col min="15" max="15" width="2.140625" customWidth="1"/>
    <col min="17" max="19" width="5.28515625" customWidth="1"/>
    <col min="21" max="24" width="4.7109375" customWidth="1"/>
    <col min="25" max="25" width="9" customWidth="1"/>
    <col min="26" max="26" width="5.7109375" customWidth="1"/>
    <col min="27" max="27" width="32.7109375" customWidth="1"/>
    <col min="28" max="28" width="11.42578125" hidden="1" customWidth="1"/>
    <col min="257" max="257" width="23.28515625" customWidth="1"/>
    <col min="258" max="258" width="2.28515625" customWidth="1"/>
    <col min="260" max="260" width="6.7109375" customWidth="1"/>
    <col min="262" max="262" width="5.42578125" customWidth="1"/>
    <col min="263" max="263" width="4.28515625" customWidth="1"/>
    <col min="264" max="264" width="5.140625" customWidth="1"/>
    <col min="266" max="270" width="9" customWidth="1"/>
    <col min="271" max="271" width="2.140625" customWidth="1"/>
    <col min="273" max="275" width="5.28515625" customWidth="1"/>
    <col min="277" max="280" width="4.7109375" customWidth="1"/>
    <col min="281" max="281" width="9" customWidth="1"/>
    <col min="282" max="282" width="5.7109375" customWidth="1"/>
    <col min="283" max="283" width="32.7109375" customWidth="1"/>
    <col min="284" max="284" width="0" hidden="1" customWidth="1"/>
    <col min="513" max="513" width="23.28515625" customWidth="1"/>
    <col min="514" max="514" width="2.28515625" customWidth="1"/>
    <col min="516" max="516" width="6.7109375" customWidth="1"/>
    <col min="518" max="518" width="5.42578125" customWidth="1"/>
    <col min="519" max="519" width="4.28515625" customWidth="1"/>
    <col min="520" max="520" width="5.140625" customWidth="1"/>
    <col min="522" max="526" width="9" customWidth="1"/>
    <col min="527" max="527" width="2.140625" customWidth="1"/>
    <col min="529" max="531" width="5.28515625" customWidth="1"/>
    <col min="533" max="536" width="4.7109375" customWidth="1"/>
    <col min="537" max="537" width="9" customWidth="1"/>
    <col min="538" max="538" width="5.7109375" customWidth="1"/>
    <col min="539" max="539" width="32.7109375" customWidth="1"/>
    <col min="540" max="540" width="0" hidden="1" customWidth="1"/>
    <col min="769" max="769" width="23.28515625" customWidth="1"/>
    <col min="770" max="770" width="2.28515625" customWidth="1"/>
    <col min="772" max="772" width="6.7109375" customWidth="1"/>
    <col min="774" max="774" width="5.42578125" customWidth="1"/>
    <col min="775" max="775" width="4.28515625" customWidth="1"/>
    <col min="776" max="776" width="5.140625" customWidth="1"/>
    <col min="778" max="782" width="9" customWidth="1"/>
    <col min="783" max="783" width="2.140625" customWidth="1"/>
    <col min="785" max="787" width="5.28515625" customWidth="1"/>
    <col min="789" max="792" width="4.7109375" customWidth="1"/>
    <col min="793" max="793" width="9" customWidth="1"/>
    <col min="794" max="794" width="5.7109375" customWidth="1"/>
    <col min="795" max="795" width="32.7109375" customWidth="1"/>
    <col min="796" max="796" width="0" hidden="1" customWidth="1"/>
    <col min="1025" max="1025" width="23.28515625" customWidth="1"/>
    <col min="1026" max="1026" width="2.28515625" customWidth="1"/>
    <col min="1028" max="1028" width="6.7109375" customWidth="1"/>
    <col min="1030" max="1030" width="5.42578125" customWidth="1"/>
    <col min="1031" max="1031" width="4.28515625" customWidth="1"/>
    <col min="1032" max="1032" width="5.140625" customWidth="1"/>
    <col min="1034" max="1038" width="9" customWidth="1"/>
    <col min="1039" max="1039" width="2.140625" customWidth="1"/>
    <col min="1041" max="1043" width="5.28515625" customWidth="1"/>
    <col min="1045" max="1048" width="4.7109375" customWidth="1"/>
    <col min="1049" max="1049" width="9" customWidth="1"/>
    <col min="1050" max="1050" width="5.7109375" customWidth="1"/>
    <col min="1051" max="1051" width="32.7109375" customWidth="1"/>
    <col min="1052" max="1052" width="0" hidden="1" customWidth="1"/>
    <col min="1281" max="1281" width="23.28515625" customWidth="1"/>
    <col min="1282" max="1282" width="2.28515625" customWidth="1"/>
    <col min="1284" max="1284" width="6.7109375" customWidth="1"/>
    <col min="1286" max="1286" width="5.42578125" customWidth="1"/>
    <col min="1287" max="1287" width="4.28515625" customWidth="1"/>
    <col min="1288" max="1288" width="5.140625" customWidth="1"/>
    <col min="1290" max="1294" width="9" customWidth="1"/>
    <col min="1295" max="1295" width="2.140625" customWidth="1"/>
    <col min="1297" max="1299" width="5.28515625" customWidth="1"/>
    <col min="1301" max="1304" width="4.7109375" customWidth="1"/>
    <col min="1305" max="1305" width="9" customWidth="1"/>
    <col min="1306" max="1306" width="5.7109375" customWidth="1"/>
    <col min="1307" max="1307" width="32.7109375" customWidth="1"/>
    <col min="1308" max="1308" width="0" hidden="1" customWidth="1"/>
    <col min="1537" max="1537" width="23.28515625" customWidth="1"/>
    <col min="1538" max="1538" width="2.28515625" customWidth="1"/>
    <col min="1540" max="1540" width="6.7109375" customWidth="1"/>
    <col min="1542" max="1542" width="5.42578125" customWidth="1"/>
    <col min="1543" max="1543" width="4.28515625" customWidth="1"/>
    <col min="1544" max="1544" width="5.140625" customWidth="1"/>
    <col min="1546" max="1550" width="9" customWidth="1"/>
    <col min="1551" max="1551" width="2.140625" customWidth="1"/>
    <col min="1553" max="1555" width="5.28515625" customWidth="1"/>
    <col min="1557" max="1560" width="4.7109375" customWidth="1"/>
    <col min="1561" max="1561" width="9" customWidth="1"/>
    <col min="1562" max="1562" width="5.7109375" customWidth="1"/>
    <col min="1563" max="1563" width="32.7109375" customWidth="1"/>
    <col min="1564" max="1564" width="0" hidden="1" customWidth="1"/>
    <col min="1793" max="1793" width="23.28515625" customWidth="1"/>
    <col min="1794" max="1794" width="2.28515625" customWidth="1"/>
    <col min="1796" max="1796" width="6.7109375" customWidth="1"/>
    <col min="1798" max="1798" width="5.42578125" customWidth="1"/>
    <col min="1799" max="1799" width="4.28515625" customWidth="1"/>
    <col min="1800" max="1800" width="5.140625" customWidth="1"/>
    <col min="1802" max="1806" width="9" customWidth="1"/>
    <col min="1807" max="1807" width="2.140625" customWidth="1"/>
    <col min="1809" max="1811" width="5.28515625" customWidth="1"/>
    <col min="1813" max="1816" width="4.7109375" customWidth="1"/>
    <col min="1817" max="1817" width="9" customWidth="1"/>
    <col min="1818" max="1818" width="5.7109375" customWidth="1"/>
    <col min="1819" max="1819" width="32.7109375" customWidth="1"/>
    <col min="1820" max="1820" width="0" hidden="1" customWidth="1"/>
    <col min="2049" max="2049" width="23.28515625" customWidth="1"/>
    <col min="2050" max="2050" width="2.28515625" customWidth="1"/>
    <col min="2052" max="2052" width="6.7109375" customWidth="1"/>
    <col min="2054" max="2054" width="5.42578125" customWidth="1"/>
    <col min="2055" max="2055" width="4.28515625" customWidth="1"/>
    <col min="2056" max="2056" width="5.140625" customWidth="1"/>
    <col min="2058" max="2062" width="9" customWidth="1"/>
    <col min="2063" max="2063" width="2.140625" customWidth="1"/>
    <col min="2065" max="2067" width="5.28515625" customWidth="1"/>
    <col min="2069" max="2072" width="4.7109375" customWidth="1"/>
    <col min="2073" max="2073" width="9" customWidth="1"/>
    <col min="2074" max="2074" width="5.7109375" customWidth="1"/>
    <col min="2075" max="2075" width="32.7109375" customWidth="1"/>
    <col min="2076" max="2076" width="0" hidden="1" customWidth="1"/>
    <col min="2305" max="2305" width="23.28515625" customWidth="1"/>
    <col min="2306" max="2306" width="2.28515625" customWidth="1"/>
    <col min="2308" max="2308" width="6.7109375" customWidth="1"/>
    <col min="2310" max="2310" width="5.42578125" customWidth="1"/>
    <col min="2311" max="2311" width="4.28515625" customWidth="1"/>
    <col min="2312" max="2312" width="5.140625" customWidth="1"/>
    <col min="2314" max="2318" width="9" customWidth="1"/>
    <col min="2319" max="2319" width="2.140625" customWidth="1"/>
    <col min="2321" max="2323" width="5.28515625" customWidth="1"/>
    <col min="2325" max="2328" width="4.7109375" customWidth="1"/>
    <col min="2329" max="2329" width="9" customWidth="1"/>
    <col min="2330" max="2330" width="5.7109375" customWidth="1"/>
    <col min="2331" max="2331" width="32.7109375" customWidth="1"/>
    <col min="2332" max="2332" width="0" hidden="1" customWidth="1"/>
    <col min="2561" max="2561" width="23.28515625" customWidth="1"/>
    <col min="2562" max="2562" width="2.28515625" customWidth="1"/>
    <col min="2564" max="2564" width="6.7109375" customWidth="1"/>
    <col min="2566" max="2566" width="5.42578125" customWidth="1"/>
    <col min="2567" max="2567" width="4.28515625" customWidth="1"/>
    <col min="2568" max="2568" width="5.140625" customWidth="1"/>
    <col min="2570" max="2574" width="9" customWidth="1"/>
    <col min="2575" max="2575" width="2.140625" customWidth="1"/>
    <col min="2577" max="2579" width="5.28515625" customWidth="1"/>
    <col min="2581" max="2584" width="4.7109375" customWidth="1"/>
    <col min="2585" max="2585" width="9" customWidth="1"/>
    <col min="2586" max="2586" width="5.7109375" customWidth="1"/>
    <col min="2587" max="2587" width="32.7109375" customWidth="1"/>
    <col min="2588" max="2588" width="0" hidden="1" customWidth="1"/>
    <col min="2817" max="2817" width="23.28515625" customWidth="1"/>
    <col min="2818" max="2818" width="2.28515625" customWidth="1"/>
    <col min="2820" max="2820" width="6.7109375" customWidth="1"/>
    <col min="2822" max="2822" width="5.42578125" customWidth="1"/>
    <col min="2823" max="2823" width="4.28515625" customWidth="1"/>
    <col min="2824" max="2824" width="5.140625" customWidth="1"/>
    <col min="2826" max="2830" width="9" customWidth="1"/>
    <col min="2831" max="2831" width="2.140625" customWidth="1"/>
    <col min="2833" max="2835" width="5.28515625" customWidth="1"/>
    <col min="2837" max="2840" width="4.7109375" customWidth="1"/>
    <col min="2841" max="2841" width="9" customWidth="1"/>
    <col min="2842" max="2842" width="5.7109375" customWidth="1"/>
    <col min="2843" max="2843" width="32.7109375" customWidth="1"/>
    <col min="2844" max="2844" width="0" hidden="1" customWidth="1"/>
    <col min="3073" max="3073" width="23.28515625" customWidth="1"/>
    <col min="3074" max="3074" width="2.28515625" customWidth="1"/>
    <col min="3076" max="3076" width="6.7109375" customWidth="1"/>
    <col min="3078" max="3078" width="5.42578125" customWidth="1"/>
    <col min="3079" max="3079" width="4.28515625" customWidth="1"/>
    <col min="3080" max="3080" width="5.140625" customWidth="1"/>
    <col min="3082" max="3086" width="9" customWidth="1"/>
    <col min="3087" max="3087" width="2.140625" customWidth="1"/>
    <col min="3089" max="3091" width="5.28515625" customWidth="1"/>
    <col min="3093" max="3096" width="4.7109375" customWidth="1"/>
    <col min="3097" max="3097" width="9" customWidth="1"/>
    <col min="3098" max="3098" width="5.7109375" customWidth="1"/>
    <col min="3099" max="3099" width="32.7109375" customWidth="1"/>
    <col min="3100" max="3100" width="0" hidden="1" customWidth="1"/>
    <col min="3329" max="3329" width="23.28515625" customWidth="1"/>
    <col min="3330" max="3330" width="2.28515625" customWidth="1"/>
    <col min="3332" max="3332" width="6.7109375" customWidth="1"/>
    <col min="3334" max="3334" width="5.42578125" customWidth="1"/>
    <col min="3335" max="3335" width="4.28515625" customWidth="1"/>
    <col min="3336" max="3336" width="5.140625" customWidth="1"/>
    <col min="3338" max="3342" width="9" customWidth="1"/>
    <col min="3343" max="3343" width="2.140625" customWidth="1"/>
    <col min="3345" max="3347" width="5.28515625" customWidth="1"/>
    <col min="3349" max="3352" width="4.7109375" customWidth="1"/>
    <col min="3353" max="3353" width="9" customWidth="1"/>
    <col min="3354" max="3354" width="5.7109375" customWidth="1"/>
    <col min="3355" max="3355" width="32.7109375" customWidth="1"/>
    <col min="3356" max="3356" width="0" hidden="1" customWidth="1"/>
    <col min="3585" max="3585" width="23.28515625" customWidth="1"/>
    <col min="3586" max="3586" width="2.28515625" customWidth="1"/>
    <col min="3588" max="3588" width="6.7109375" customWidth="1"/>
    <col min="3590" max="3590" width="5.42578125" customWidth="1"/>
    <col min="3591" max="3591" width="4.28515625" customWidth="1"/>
    <col min="3592" max="3592" width="5.140625" customWidth="1"/>
    <col min="3594" max="3598" width="9" customWidth="1"/>
    <col min="3599" max="3599" width="2.140625" customWidth="1"/>
    <col min="3601" max="3603" width="5.28515625" customWidth="1"/>
    <col min="3605" max="3608" width="4.7109375" customWidth="1"/>
    <col min="3609" max="3609" width="9" customWidth="1"/>
    <col min="3610" max="3610" width="5.7109375" customWidth="1"/>
    <col min="3611" max="3611" width="32.7109375" customWidth="1"/>
    <col min="3612" max="3612" width="0" hidden="1" customWidth="1"/>
    <col min="3841" max="3841" width="23.28515625" customWidth="1"/>
    <col min="3842" max="3842" width="2.28515625" customWidth="1"/>
    <col min="3844" max="3844" width="6.7109375" customWidth="1"/>
    <col min="3846" max="3846" width="5.42578125" customWidth="1"/>
    <col min="3847" max="3847" width="4.28515625" customWidth="1"/>
    <col min="3848" max="3848" width="5.140625" customWidth="1"/>
    <col min="3850" max="3854" width="9" customWidth="1"/>
    <col min="3855" max="3855" width="2.140625" customWidth="1"/>
    <col min="3857" max="3859" width="5.28515625" customWidth="1"/>
    <col min="3861" max="3864" width="4.7109375" customWidth="1"/>
    <col min="3865" max="3865" width="9" customWidth="1"/>
    <col min="3866" max="3866" width="5.7109375" customWidth="1"/>
    <col min="3867" max="3867" width="32.7109375" customWidth="1"/>
    <col min="3868" max="3868" width="0" hidden="1" customWidth="1"/>
    <col min="4097" max="4097" width="23.28515625" customWidth="1"/>
    <col min="4098" max="4098" width="2.28515625" customWidth="1"/>
    <col min="4100" max="4100" width="6.7109375" customWidth="1"/>
    <col min="4102" max="4102" width="5.42578125" customWidth="1"/>
    <col min="4103" max="4103" width="4.28515625" customWidth="1"/>
    <col min="4104" max="4104" width="5.140625" customWidth="1"/>
    <col min="4106" max="4110" width="9" customWidth="1"/>
    <col min="4111" max="4111" width="2.140625" customWidth="1"/>
    <col min="4113" max="4115" width="5.28515625" customWidth="1"/>
    <col min="4117" max="4120" width="4.7109375" customWidth="1"/>
    <col min="4121" max="4121" width="9" customWidth="1"/>
    <col min="4122" max="4122" width="5.7109375" customWidth="1"/>
    <col min="4123" max="4123" width="32.7109375" customWidth="1"/>
    <col min="4124" max="4124" width="0" hidden="1" customWidth="1"/>
    <col min="4353" max="4353" width="23.28515625" customWidth="1"/>
    <col min="4354" max="4354" width="2.28515625" customWidth="1"/>
    <col min="4356" max="4356" width="6.7109375" customWidth="1"/>
    <col min="4358" max="4358" width="5.42578125" customWidth="1"/>
    <col min="4359" max="4359" width="4.28515625" customWidth="1"/>
    <col min="4360" max="4360" width="5.140625" customWidth="1"/>
    <col min="4362" max="4366" width="9" customWidth="1"/>
    <col min="4367" max="4367" width="2.140625" customWidth="1"/>
    <col min="4369" max="4371" width="5.28515625" customWidth="1"/>
    <col min="4373" max="4376" width="4.7109375" customWidth="1"/>
    <col min="4377" max="4377" width="9" customWidth="1"/>
    <col min="4378" max="4378" width="5.7109375" customWidth="1"/>
    <col min="4379" max="4379" width="32.7109375" customWidth="1"/>
    <col min="4380" max="4380" width="0" hidden="1" customWidth="1"/>
    <col min="4609" max="4609" width="23.28515625" customWidth="1"/>
    <col min="4610" max="4610" width="2.28515625" customWidth="1"/>
    <col min="4612" max="4612" width="6.7109375" customWidth="1"/>
    <col min="4614" max="4614" width="5.42578125" customWidth="1"/>
    <col min="4615" max="4615" width="4.28515625" customWidth="1"/>
    <col min="4616" max="4616" width="5.140625" customWidth="1"/>
    <col min="4618" max="4622" width="9" customWidth="1"/>
    <col min="4623" max="4623" width="2.140625" customWidth="1"/>
    <col min="4625" max="4627" width="5.28515625" customWidth="1"/>
    <col min="4629" max="4632" width="4.7109375" customWidth="1"/>
    <col min="4633" max="4633" width="9" customWidth="1"/>
    <col min="4634" max="4634" width="5.7109375" customWidth="1"/>
    <col min="4635" max="4635" width="32.7109375" customWidth="1"/>
    <col min="4636" max="4636" width="0" hidden="1" customWidth="1"/>
    <col min="4865" max="4865" width="23.28515625" customWidth="1"/>
    <col min="4866" max="4866" width="2.28515625" customWidth="1"/>
    <col min="4868" max="4868" width="6.7109375" customWidth="1"/>
    <col min="4870" max="4870" width="5.42578125" customWidth="1"/>
    <col min="4871" max="4871" width="4.28515625" customWidth="1"/>
    <col min="4872" max="4872" width="5.140625" customWidth="1"/>
    <col min="4874" max="4878" width="9" customWidth="1"/>
    <col min="4879" max="4879" width="2.140625" customWidth="1"/>
    <col min="4881" max="4883" width="5.28515625" customWidth="1"/>
    <col min="4885" max="4888" width="4.7109375" customWidth="1"/>
    <col min="4889" max="4889" width="9" customWidth="1"/>
    <col min="4890" max="4890" width="5.7109375" customWidth="1"/>
    <col min="4891" max="4891" width="32.7109375" customWidth="1"/>
    <col min="4892" max="4892" width="0" hidden="1" customWidth="1"/>
    <col min="5121" max="5121" width="23.28515625" customWidth="1"/>
    <col min="5122" max="5122" width="2.28515625" customWidth="1"/>
    <col min="5124" max="5124" width="6.7109375" customWidth="1"/>
    <col min="5126" max="5126" width="5.42578125" customWidth="1"/>
    <col min="5127" max="5127" width="4.28515625" customWidth="1"/>
    <col min="5128" max="5128" width="5.140625" customWidth="1"/>
    <col min="5130" max="5134" width="9" customWidth="1"/>
    <col min="5135" max="5135" width="2.140625" customWidth="1"/>
    <col min="5137" max="5139" width="5.28515625" customWidth="1"/>
    <col min="5141" max="5144" width="4.7109375" customWidth="1"/>
    <col min="5145" max="5145" width="9" customWidth="1"/>
    <col min="5146" max="5146" width="5.7109375" customWidth="1"/>
    <col min="5147" max="5147" width="32.7109375" customWidth="1"/>
    <col min="5148" max="5148" width="0" hidden="1" customWidth="1"/>
    <col min="5377" max="5377" width="23.28515625" customWidth="1"/>
    <col min="5378" max="5378" width="2.28515625" customWidth="1"/>
    <col min="5380" max="5380" width="6.7109375" customWidth="1"/>
    <col min="5382" max="5382" width="5.42578125" customWidth="1"/>
    <col min="5383" max="5383" width="4.28515625" customWidth="1"/>
    <col min="5384" max="5384" width="5.140625" customWidth="1"/>
    <col min="5386" max="5390" width="9" customWidth="1"/>
    <col min="5391" max="5391" width="2.140625" customWidth="1"/>
    <col min="5393" max="5395" width="5.28515625" customWidth="1"/>
    <col min="5397" max="5400" width="4.7109375" customWidth="1"/>
    <col min="5401" max="5401" width="9" customWidth="1"/>
    <col min="5402" max="5402" width="5.7109375" customWidth="1"/>
    <col min="5403" max="5403" width="32.7109375" customWidth="1"/>
    <col min="5404" max="5404" width="0" hidden="1" customWidth="1"/>
    <col min="5633" max="5633" width="23.28515625" customWidth="1"/>
    <col min="5634" max="5634" width="2.28515625" customWidth="1"/>
    <col min="5636" max="5636" width="6.7109375" customWidth="1"/>
    <col min="5638" max="5638" width="5.42578125" customWidth="1"/>
    <col min="5639" max="5639" width="4.28515625" customWidth="1"/>
    <col min="5640" max="5640" width="5.140625" customWidth="1"/>
    <col min="5642" max="5646" width="9" customWidth="1"/>
    <col min="5647" max="5647" width="2.140625" customWidth="1"/>
    <col min="5649" max="5651" width="5.28515625" customWidth="1"/>
    <col min="5653" max="5656" width="4.7109375" customWidth="1"/>
    <col min="5657" max="5657" width="9" customWidth="1"/>
    <col min="5658" max="5658" width="5.7109375" customWidth="1"/>
    <col min="5659" max="5659" width="32.7109375" customWidth="1"/>
    <col min="5660" max="5660" width="0" hidden="1" customWidth="1"/>
    <col min="5889" max="5889" width="23.28515625" customWidth="1"/>
    <col min="5890" max="5890" width="2.28515625" customWidth="1"/>
    <col min="5892" max="5892" width="6.7109375" customWidth="1"/>
    <col min="5894" max="5894" width="5.42578125" customWidth="1"/>
    <col min="5895" max="5895" width="4.28515625" customWidth="1"/>
    <col min="5896" max="5896" width="5.140625" customWidth="1"/>
    <col min="5898" max="5902" width="9" customWidth="1"/>
    <col min="5903" max="5903" width="2.140625" customWidth="1"/>
    <col min="5905" max="5907" width="5.28515625" customWidth="1"/>
    <col min="5909" max="5912" width="4.7109375" customWidth="1"/>
    <col min="5913" max="5913" width="9" customWidth="1"/>
    <col min="5914" max="5914" width="5.7109375" customWidth="1"/>
    <col min="5915" max="5915" width="32.7109375" customWidth="1"/>
    <col min="5916" max="5916" width="0" hidden="1" customWidth="1"/>
    <col min="6145" max="6145" width="23.28515625" customWidth="1"/>
    <col min="6146" max="6146" width="2.28515625" customWidth="1"/>
    <col min="6148" max="6148" width="6.7109375" customWidth="1"/>
    <col min="6150" max="6150" width="5.42578125" customWidth="1"/>
    <col min="6151" max="6151" width="4.28515625" customWidth="1"/>
    <col min="6152" max="6152" width="5.140625" customWidth="1"/>
    <col min="6154" max="6158" width="9" customWidth="1"/>
    <col min="6159" max="6159" width="2.140625" customWidth="1"/>
    <col min="6161" max="6163" width="5.28515625" customWidth="1"/>
    <col min="6165" max="6168" width="4.7109375" customWidth="1"/>
    <col min="6169" max="6169" width="9" customWidth="1"/>
    <col min="6170" max="6170" width="5.7109375" customWidth="1"/>
    <col min="6171" max="6171" width="32.7109375" customWidth="1"/>
    <col min="6172" max="6172" width="0" hidden="1" customWidth="1"/>
    <col min="6401" max="6401" width="23.28515625" customWidth="1"/>
    <col min="6402" max="6402" width="2.28515625" customWidth="1"/>
    <col min="6404" max="6404" width="6.7109375" customWidth="1"/>
    <col min="6406" max="6406" width="5.42578125" customWidth="1"/>
    <col min="6407" max="6407" width="4.28515625" customWidth="1"/>
    <col min="6408" max="6408" width="5.140625" customWidth="1"/>
    <col min="6410" max="6414" width="9" customWidth="1"/>
    <col min="6415" max="6415" width="2.140625" customWidth="1"/>
    <col min="6417" max="6419" width="5.28515625" customWidth="1"/>
    <col min="6421" max="6424" width="4.7109375" customWidth="1"/>
    <col min="6425" max="6425" width="9" customWidth="1"/>
    <col min="6426" max="6426" width="5.7109375" customWidth="1"/>
    <col min="6427" max="6427" width="32.7109375" customWidth="1"/>
    <col min="6428" max="6428" width="0" hidden="1" customWidth="1"/>
    <col min="6657" max="6657" width="23.28515625" customWidth="1"/>
    <col min="6658" max="6658" width="2.28515625" customWidth="1"/>
    <col min="6660" max="6660" width="6.7109375" customWidth="1"/>
    <col min="6662" max="6662" width="5.42578125" customWidth="1"/>
    <col min="6663" max="6663" width="4.28515625" customWidth="1"/>
    <col min="6664" max="6664" width="5.140625" customWidth="1"/>
    <col min="6666" max="6670" width="9" customWidth="1"/>
    <col min="6671" max="6671" width="2.140625" customWidth="1"/>
    <col min="6673" max="6675" width="5.28515625" customWidth="1"/>
    <col min="6677" max="6680" width="4.7109375" customWidth="1"/>
    <col min="6681" max="6681" width="9" customWidth="1"/>
    <col min="6682" max="6682" width="5.7109375" customWidth="1"/>
    <col min="6683" max="6683" width="32.7109375" customWidth="1"/>
    <col min="6684" max="6684" width="0" hidden="1" customWidth="1"/>
    <col min="6913" max="6913" width="23.28515625" customWidth="1"/>
    <col min="6914" max="6914" width="2.28515625" customWidth="1"/>
    <col min="6916" max="6916" width="6.7109375" customWidth="1"/>
    <col min="6918" max="6918" width="5.42578125" customWidth="1"/>
    <col min="6919" max="6919" width="4.28515625" customWidth="1"/>
    <col min="6920" max="6920" width="5.140625" customWidth="1"/>
    <col min="6922" max="6926" width="9" customWidth="1"/>
    <col min="6927" max="6927" width="2.140625" customWidth="1"/>
    <col min="6929" max="6931" width="5.28515625" customWidth="1"/>
    <col min="6933" max="6936" width="4.7109375" customWidth="1"/>
    <col min="6937" max="6937" width="9" customWidth="1"/>
    <col min="6938" max="6938" width="5.7109375" customWidth="1"/>
    <col min="6939" max="6939" width="32.7109375" customWidth="1"/>
    <col min="6940" max="6940" width="0" hidden="1" customWidth="1"/>
    <col min="7169" max="7169" width="23.28515625" customWidth="1"/>
    <col min="7170" max="7170" width="2.28515625" customWidth="1"/>
    <col min="7172" max="7172" width="6.7109375" customWidth="1"/>
    <col min="7174" max="7174" width="5.42578125" customWidth="1"/>
    <col min="7175" max="7175" width="4.28515625" customWidth="1"/>
    <col min="7176" max="7176" width="5.140625" customWidth="1"/>
    <col min="7178" max="7182" width="9" customWidth="1"/>
    <col min="7183" max="7183" width="2.140625" customWidth="1"/>
    <col min="7185" max="7187" width="5.28515625" customWidth="1"/>
    <col min="7189" max="7192" width="4.7109375" customWidth="1"/>
    <col min="7193" max="7193" width="9" customWidth="1"/>
    <col min="7194" max="7194" width="5.7109375" customWidth="1"/>
    <col min="7195" max="7195" width="32.7109375" customWidth="1"/>
    <col min="7196" max="7196" width="0" hidden="1" customWidth="1"/>
    <col min="7425" max="7425" width="23.28515625" customWidth="1"/>
    <col min="7426" max="7426" width="2.28515625" customWidth="1"/>
    <col min="7428" max="7428" width="6.7109375" customWidth="1"/>
    <col min="7430" max="7430" width="5.42578125" customWidth="1"/>
    <col min="7431" max="7431" width="4.28515625" customWidth="1"/>
    <col min="7432" max="7432" width="5.140625" customWidth="1"/>
    <col min="7434" max="7438" width="9" customWidth="1"/>
    <col min="7439" max="7439" width="2.140625" customWidth="1"/>
    <col min="7441" max="7443" width="5.28515625" customWidth="1"/>
    <col min="7445" max="7448" width="4.7109375" customWidth="1"/>
    <col min="7449" max="7449" width="9" customWidth="1"/>
    <col min="7450" max="7450" width="5.7109375" customWidth="1"/>
    <col min="7451" max="7451" width="32.7109375" customWidth="1"/>
    <col min="7452" max="7452" width="0" hidden="1" customWidth="1"/>
    <col min="7681" max="7681" width="23.28515625" customWidth="1"/>
    <col min="7682" max="7682" width="2.28515625" customWidth="1"/>
    <col min="7684" max="7684" width="6.7109375" customWidth="1"/>
    <col min="7686" max="7686" width="5.42578125" customWidth="1"/>
    <col min="7687" max="7687" width="4.28515625" customWidth="1"/>
    <col min="7688" max="7688" width="5.140625" customWidth="1"/>
    <col min="7690" max="7694" width="9" customWidth="1"/>
    <col min="7695" max="7695" width="2.140625" customWidth="1"/>
    <col min="7697" max="7699" width="5.28515625" customWidth="1"/>
    <col min="7701" max="7704" width="4.7109375" customWidth="1"/>
    <col min="7705" max="7705" width="9" customWidth="1"/>
    <col min="7706" max="7706" width="5.7109375" customWidth="1"/>
    <col min="7707" max="7707" width="32.7109375" customWidth="1"/>
    <col min="7708" max="7708" width="0" hidden="1" customWidth="1"/>
    <col min="7937" max="7937" width="23.28515625" customWidth="1"/>
    <col min="7938" max="7938" width="2.28515625" customWidth="1"/>
    <col min="7940" max="7940" width="6.7109375" customWidth="1"/>
    <col min="7942" max="7942" width="5.42578125" customWidth="1"/>
    <col min="7943" max="7943" width="4.28515625" customWidth="1"/>
    <col min="7944" max="7944" width="5.140625" customWidth="1"/>
    <col min="7946" max="7950" width="9" customWidth="1"/>
    <col min="7951" max="7951" width="2.140625" customWidth="1"/>
    <col min="7953" max="7955" width="5.28515625" customWidth="1"/>
    <col min="7957" max="7960" width="4.7109375" customWidth="1"/>
    <col min="7961" max="7961" width="9" customWidth="1"/>
    <col min="7962" max="7962" width="5.7109375" customWidth="1"/>
    <col min="7963" max="7963" width="32.7109375" customWidth="1"/>
    <col min="7964" max="7964" width="0" hidden="1" customWidth="1"/>
    <col min="8193" max="8193" width="23.28515625" customWidth="1"/>
    <col min="8194" max="8194" width="2.28515625" customWidth="1"/>
    <col min="8196" max="8196" width="6.7109375" customWidth="1"/>
    <col min="8198" max="8198" width="5.42578125" customWidth="1"/>
    <col min="8199" max="8199" width="4.28515625" customWidth="1"/>
    <col min="8200" max="8200" width="5.140625" customWidth="1"/>
    <col min="8202" max="8206" width="9" customWidth="1"/>
    <col min="8207" max="8207" width="2.140625" customWidth="1"/>
    <col min="8209" max="8211" width="5.28515625" customWidth="1"/>
    <col min="8213" max="8216" width="4.7109375" customWidth="1"/>
    <col min="8217" max="8217" width="9" customWidth="1"/>
    <col min="8218" max="8218" width="5.7109375" customWidth="1"/>
    <col min="8219" max="8219" width="32.7109375" customWidth="1"/>
    <col min="8220" max="8220" width="0" hidden="1" customWidth="1"/>
    <col min="8449" max="8449" width="23.28515625" customWidth="1"/>
    <col min="8450" max="8450" width="2.28515625" customWidth="1"/>
    <col min="8452" max="8452" width="6.7109375" customWidth="1"/>
    <col min="8454" max="8454" width="5.42578125" customWidth="1"/>
    <col min="8455" max="8455" width="4.28515625" customWidth="1"/>
    <col min="8456" max="8456" width="5.140625" customWidth="1"/>
    <col min="8458" max="8462" width="9" customWidth="1"/>
    <col min="8463" max="8463" width="2.140625" customWidth="1"/>
    <col min="8465" max="8467" width="5.28515625" customWidth="1"/>
    <col min="8469" max="8472" width="4.7109375" customWidth="1"/>
    <col min="8473" max="8473" width="9" customWidth="1"/>
    <col min="8474" max="8474" width="5.7109375" customWidth="1"/>
    <col min="8475" max="8475" width="32.7109375" customWidth="1"/>
    <col min="8476" max="8476" width="0" hidden="1" customWidth="1"/>
    <col min="8705" max="8705" width="23.28515625" customWidth="1"/>
    <col min="8706" max="8706" width="2.28515625" customWidth="1"/>
    <col min="8708" max="8708" width="6.7109375" customWidth="1"/>
    <col min="8710" max="8710" width="5.42578125" customWidth="1"/>
    <col min="8711" max="8711" width="4.28515625" customWidth="1"/>
    <col min="8712" max="8712" width="5.140625" customWidth="1"/>
    <col min="8714" max="8718" width="9" customWidth="1"/>
    <col min="8719" max="8719" width="2.140625" customWidth="1"/>
    <col min="8721" max="8723" width="5.28515625" customWidth="1"/>
    <col min="8725" max="8728" width="4.7109375" customWidth="1"/>
    <col min="8729" max="8729" width="9" customWidth="1"/>
    <col min="8730" max="8730" width="5.7109375" customWidth="1"/>
    <col min="8731" max="8731" width="32.7109375" customWidth="1"/>
    <col min="8732" max="8732" width="0" hidden="1" customWidth="1"/>
    <col min="8961" max="8961" width="23.28515625" customWidth="1"/>
    <col min="8962" max="8962" width="2.28515625" customWidth="1"/>
    <col min="8964" max="8964" width="6.7109375" customWidth="1"/>
    <col min="8966" max="8966" width="5.42578125" customWidth="1"/>
    <col min="8967" max="8967" width="4.28515625" customWidth="1"/>
    <col min="8968" max="8968" width="5.140625" customWidth="1"/>
    <col min="8970" max="8974" width="9" customWidth="1"/>
    <col min="8975" max="8975" width="2.140625" customWidth="1"/>
    <col min="8977" max="8979" width="5.28515625" customWidth="1"/>
    <col min="8981" max="8984" width="4.7109375" customWidth="1"/>
    <col min="8985" max="8985" width="9" customWidth="1"/>
    <col min="8986" max="8986" width="5.7109375" customWidth="1"/>
    <col min="8987" max="8987" width="32.7109375" customWidth="1"/>
    <col min="8988" max="8988" width="0" hidden="1" customWidth="1"/>
    <col min="9217" max="9217" width="23.28515625" customWidth="1"/>
    <col min="9218" max="9218" width="2.28515625" customWidth="1"/>
    <col min="9220" max="9220" width="6.7109375" customWidth="1"/>
    <col min="9222" max="9222" width="5.42578125" customWidth="1"/>
    <col min="9223" max="9223" width="4.28515625" customWidth="1"/>
    <col min="9224" max="9224" width="5.140625" customWidth="1"/>
    <col min="9226" max="9230" width="9" customWidth="1"/>
    <col min="9231" max="9231" width="2.140625" customWidth="1"/>
    <col min="9233" max="9235" width="5.28515625" customWidth="1"/>
    <col min="9237" max="9240" width="4.7109375" customWidth="1"/>
    <col min="9241" max="9241" width="9" customWidth="1"/>
    <col min="9242" max="9242" width="5.7109375" customWidth="1"/>
    <col min="9243" max="9243" width="32.7109375" customWidth="1"/>
    <col min="9244" max="9244" width="0" hidden="1" customWidth="1"/>
    <col min="9473" max="9473" width="23.28515625" customWidth="1"/>
    <col min="9474" max="9474" width="2.28515625" customWidth="1"/>
    <col min="9476" max="9476" width="6.7109375" customWidth="1"/>
    <col min="9478" max="9478" width="5.42578125" customWidth="1"/>
    <col min="9479" max="9479" width="4.28515625" customWidth="1"/>
    <col min="9480" max="9480" width="5.140625" customWidth="1"/>
    <col min="9482" max="9486" width="9" customWidth="1"/>
    <col min="9487" max="9487" width="2.140625" customWidth="1"/>
    <col min="9489" max="9491" width="5.28515625" customWidth="1"/>
    <col min="9493" max="9496" width="4.7109375" customWidth="1"/>
    <col min="9497" max="9497" width="9" customWidth="1"/>
    <col min="9498" max="9498" width="5.7109375" customWidth="1"/>
    <col min="9499" max="9499" width="32.7109375" customWidth="1"/>
    <col min="9500" max="9500" width="0" hidden="1" customWidth="1"/>
    <col min="9729" max="9729" width="23.28515625" customWidth="1"/>
    <col min="9730" max="9730" width="2.28515625" customWidth="1"/>
    <col min="9732" max="9732" width="6.7109375" customWidth="1"/>
    <col min="9734" max="9734" width="5.42578125" customWidth="1"/>
    <col min="9735" max="9735" width="4.28515625" customWidth="1"/>
    <col min="9736" max="9736" width="5.140625" customWidth="1"/>
    <col min="9738" max="9742" width="9" customWidth="1"/>
    <col min="9743" max="9743" width="2.140625" customWidth="1"/>
    <col min="9745" max="9747" width="5.28515625" customWidth="1"/>
    <col min="9749" max="9752" width="4.7109375" customWidth="1"/>
    <col min="9753" max="9753" width="9" customWidth="1"/>
    <col min="9754" max="9754" width="5.7109375" customWidth="1"/>
    <col min="9755" max="9755" width="32.7109375" customWidth="1"/>
    <col min="9756" max="9756" width="0" hidden="1" customWidth="1"/>
    <col min="9985" max="9985" width="23.28515625" customWidth="1"/>
    <col min="9986" max="9986" width="2.28515625" customWidth="1"/>
    <col min="9988" max="9988" width="6.7109375" customWidth="1"/>
    <col min="9990" max="9990" width="5.42578125" customWidth="1"/>
    <col min="9991" max="9991" width="4.28515625" customWidth="1"/>
    <col min="9992" max="9992" width="5.140625" customWidth="1"/>
    <col min="9994" max="9998" width="9" customWidth="1"/>
    <col min="9999" max="9999" width="2.140625" customWidth="1"/>
    <col min="10001" max="10003" width="5.28515625" customWidth="1"/>
    <col min="10005" max="10008" width="4.7109375" customWidth="1"/>
    <col min="10009" max="10009" width="9" customWidth="1"/>
    <col min="10010" max="10010" width="5.7109375" customWidth="1"/>
    <col min="10011" max="10011" width="32.7109375" customWidth="1"/>
    <col min="10012" max="10012" width="0" hidden="1" customWidth="1"/>
    <col min="10241" max="10241" width="23.28515625" customWidth="1"/>
    <col min="10242" max="10242" width="2.28515625" customWidth="1"/>
    <col min="10244" max="10244" width="6.7109375" customWidth="1"/>
    <col min="10246" max="10246" width="5.42578125" customWidth="1"/>
    <col min="10247" max="10247" width="4.28515625" customWidth="1"/>
    <col min="10248" max="10248" width="5.140625" customWidth="1"/>
    <col min="10250" max="10254" width="9" customWidth="1"/>
    <col min="10255" max="10255" width="2.140625" customWidth="1"/>
    <col min="10257" max="10259" width="5.28515625" customWidth="1"/>
    <col min="10261" max="10264" width="4.7109375" customWidth="1"/>
    <col min="10265" max="10265" width="9" customWidth="1"/>
    <col min="10266" max="10266" width="5.7109375" customWidth="1"/>
    <col min="10267" max="10267" width="32.7109375" customWidth="1"/>
    <col min="10268" max="10268" width="0" hidden="1" customWidth="1"/>
    <col min="10497" max="10497" width="23.28515625" customWidth="1"/>
    <col min="10498" max="10498" width="2.28515625" customWidth="1"/>
    <col min="10500" max="10500" width="6.7109375" customWidth="1"/>
    <col min="10502" max="10502" width="5.42578125" customWidth="1"/>
    <col min="10503" max="10503" width="4.28515625" customWidth="1"/>
    <col min="10504" max="10504" width="5.140625" customWidth="1"/>
    <col min="10506" max="10510" width="9" customWidth="1"/>
    <col min="10511" max="10511" width="2.140625" customWidth="1"/>
    <col min="10513" max="10515" width="5.28515625" customWidth="1"/>
    <col min="10517" max="10520" width="4.7109375" customWidth="1"/>
    <col min="10521" max="10521" width="9" customWidth="1"/>
    <col min="10522" max="10522" width="5.7109375" customWidth="1"/>
    <col min="10523" max="10523" width="32.7109375" customWidth="1"/>
    <col min="10524" max="10524" width="0" hidden="1" customWidth="1"/>
    <col min="10753" max="10753" width="23.28515625" customWidth="1"/>
    <col min="10754" max="10754" width="2.28515625" customWidth="1"/>
    <col min="10756" max="10756" width="6.7109375" customWidth="1"/>
    <col min="10758" max="10758" width="5.42578125" customWidth="1"/>
    <col min="10759" max="10759" width="4.28515625" customWidth="1"/>
    <col min="10760" max="10760" width="5.140625" customWidth="1"/>
    <col min="10762" max="10766" width="9" customWidth="1"/>
    <col min="10767" max="10767" width="2.140625" customWidth="1"/>
    <col min="10769" max="10771" width="5.28515625" customWidth="1"/>
    <col min="10773" max="10776" width="4.7109375" customWidth="1"/>
    <col min="10777" max="10777" width="9" customWidth="1"/>
    <col min="10778" max="10778" width="5.7109375" customWidth="1"/>
    <col min="10779" max="10779" width="32.7109375" customWidth="1"/>
    <col min="10780" max="10780" width="0" hidden="1" customWidth="1"/>
    <col min="11009" max="11009" width="23.28515625" customWidth="1"/>
    <col min="11010" max="11010" width="2.28515625" customWidth="1"/>
    <col min="11012" max="11012" width="6.7109375" customWidth="1"/>
    <col min="11014" max="11014" width="5.42578125" customWidth="1"/>
    <col min="11015" max="11015" width="4.28515625" customWidth="1"/>
    <col min="11016" max="11016" width="5.140625" customWidth="1"/>
    <col min="11018" max="11022" width="9" customWidth="1"/>
    <col min="11023" max="11023" width="2.140625" customWidth="1"/>
    <col min="11025" max="11027" width="5.28515625" customWidth="1"/>
    <col min="11029" max="11032" width="4.7109375" customWidth="1"/>
    <col min="11033" max="11033" width="9" customWidth="1"/>
    <col min="11034" max="11034" width="5.7109375" customWidth="1"/>
    <col min="11035" max="11035" width="32.7109375" customWidth="1"/>
    <col min="11036" max="11036" width="0" hidden="1" customWidth="1"/>
    <col min="11265" max="11265" width="23.28515625" customWidth="1"/>
    <col min="11266" max="11266" width="2.28515625" customWidth="1"/>
    <col min="11268" max="11268" width="6.7109375" customWidth="1"/>
    <col min="11270" max="11270" width="5.42578125" customWidth="1"/>
    <col min="11271" max="11271" width="4.28515625" customWidth="1"/>
    <col min="11272" max="11272" width="5.140625" customWidth="1"/>
    <col min="11274" max="11278" width="9" customWidth="1"/>
    <col min="11279" max="11279" width="2.140625" customWidth="1"/>
    <col min="11281" max="11283" width="5.28515625" customWidth="1"/>
    <col min="11285" max="11288" width="4.7109375" customWidth="1"/>
    <col min="11289" max="11289" width="9" customWidth="1"/>
    <col min="11290" max="11290" width="5.7109375" customWidth="1"/>
    <col min="11291" max="11291" width="32.7109375" customWidth="1"/>
    <col min="11292" max="11292" width="0" hidden="1" customWidth="1"/>
    <col min="11521" max="11521" width="23.28515625" customWidth="1"/>
    <col min="11522" max="11522" width="2.28515625" customWidth="1"/>
    <col min="11524" max="11524" width="6.7109375" customWidth="1"/>
    <col min="11526" max="11526" width="5.42578125" customWidth="1"/>
    <col min="11527" max="11527" width="4.28515625" customWidth="1"/>
    <col min="11528" max="11528" width="5.140625" customWidth="1"/>
    <col min="11530" max="11534" width="9" customWidth="1"/>
    <col min="11535" max="11535" width="2.140625" customWidth="1"/>
    <col min="11537" max="11539" width="5.28515625" customWidth="1"/>
    <col min="11541" max="11544" width="4.7109375" customWidth="1"/>
    <col min="11545" max="11545" width="9" customWidth="1"/>
    <col min="11546" max="11546" width="5.7109375" customWidth="1"/>
    <col min="11547" max="11547" width="32.7109375" customWidth="1"/>
    <col min="11548" max="11548" width="0" hidden="1" customWidth="1"/>
    <col min="11777" max="11777" width="23.28515625" customWidth="1"/>
    <col min="11778" max="11778" width="2.28515625" customWidth="1"/>
    <col min="11780" max="11780" width="6.7109375" customWidth="1"/>
    <col min="11782" max="11782" width="5.42578125" customWidth="1"/>
    <col min="11783" max="11783" width="4.28515625" customWidth="1"/>
    <col min="11784" max="11784" width="5.140625" customWidth="1"/>
    <col min="11786" max="11790" width="9" customWidth="1"/>
    <col min="11791" max="11791" width="2.140625" customWidth="1"/>
    <col min="11793" max="11795" width="5.28515625" customWidth="1"/>
    <col min="11797" max="11800" width="4.7109375" customWidth="1"/>
    <col min="11801" max="11801" width="9" customWidth="1"/>
    <col min="11802" max="11802" width="5.7109375" customWidth="1"/>
    <col min="11803" max="11803" width="32.7109375" customWidth="1"/>
    <col min="11804" max="11804" width="0" hidden="1" customWidth="1"/>
    <col min="12033" max="12033" width="23.28515625" customWidth="1"/>
    <col min="12034" max="12034" width="2.28515625" customWidth="1"/>
    <col min="12036" max="12036" width="6.7109375" customWidth="1"/>
    <col min="12038" max="12038" width="5.42578125" customWidth="1"/>
    <col min="12039" max="12039" width="4.28515625" customWidth="1"/>
    <col min="12040" max="12040" width="5.140625" customWidth="1"/>
    <col min="12042" max="12046" width="9" customWidth="1"/>
    <col min="12047" max="12047" width="2.140625" customWidth="1"/>
    <col min="12049" max="12051" width="5.28515625" customWidth="1"/>
    <col min="12053" max="12056" width="4.7109375" customWidth="1"/>
    <col min="12057" max="12057" width="9" customWidth="1"/>
    <col min="12058" max="12058" width="5.7109375" customWidth="1"/>
    <col min="12059" max="12059" width="32.7109375" customWidth="1"/>
    <col min="12060" max="12060" width="0" hidden="1" customWidth="1"/>
    <col min="12289" max="12289" width="23.28515625" customWidth="1"/>
    <col min="12290" max="12290" width="2.28515625" customWidth="1"/>
    <col min="12292" max="12292" width="6.7109375" customWidth="1"/>
    <col min="12294" max="12294" width="5.42578125" customWidth="1"/>
    <col min="12295" max="12295" width="4.28515625" customWidth="1"/>
    <col min="12296" max="12296" width="5.140625" customWidth="1"/>
    <col min="12298" max="12302" width="9" customWidth="1"/>
    <col min="12303" max="12303" width="2.140625" customWidth="1"/>
    <col min="12305" max="12307" width="5.28515625" customWidth="1"/>
    <col min="12309" max="12312" width="4.7109375" customWidth="1"/>
    <col min="12313" max="12313" width="9" customWidth="1"/>
    <col min="12314" max="12314" width="5.7109375" customWidth="1"/>
    <col min="12315" max="12315" width="32.7109375" customWidth="1"/>
    <col min="12316" max="12316" width="0" hidden="1" customWidth="1"/>
    <col min="12545" max="12545" width="23.28515625" customWidth="1"/>
    <col min="12546" max="12546" width="2.28515625" customWidth="1"/>
    <col min="12548" max="12548" width="6.7109375" customWidth="1"/>
    <col min="12550" max="12550" width="5.42578125" customWidth="1"/>
    <col min="12551" max="12551" width="4.28515625" customWidth="1"/>
    <col min="12552" max="12552" width="5.140625" customWidth="1"/>
    <col min="12554" max="12558" width="9" customWidth="1"/>
    <col min="12559" max="12559" width="2.140625" customWidth="1"/>
    <col min="12561" max="12563" width="5.28515625" customWidth="1"/>
    <col min="12565" max="12568" width="4.7109375" customWidth="1"/>
    <col min="12569" max="12569" width="9" customWidth="1"/>
    <col min="12570" max="12570" width="5.7109375" customWidth="1"/>
    <col min="12571" max="12571" width="32.7109375" customWidth="1"/>
    <col min="12572" max="12572" width="0" hidden="1" customWidth="1"/>
    <col min="12801" max="12801" width="23.28515625" customWidth="1"/>
    <col min="12802" max="12802" width="2.28515625" customWidth="1"/>
    <col min="12804" max="12804" width="6.7109375" customWidth="1"/>
    <col min="12806" max="12806" width="5.42578125" customWidth="1"/>
    <col min="12807" max="12807" width="4.28515625" customWidth="1"/>
    <col min="12808" max="12808" width="5.140625" customWidth="1"/>
    <col min="12810" max="12814" width="9" customWidth="1"/>
    <col min="12815" max="12815" width="2.140625" customWidth="1"/>
    <col min="12817" max="12819" width="5.28515625" customWidth="1"/>
    <col min="12821" max="12824" width="4.7109375" customWidth="1"/>
    <col min="12825" max="12825" width="9" customWidth="1"/>
    <col min="12826" max="12826" width="5.7109375" customWidth="1"/>
    <col min="12827" max="12827" width="32.7109375" customWidth="1"/>
    <col min="12828" max="12828" width="0" hidden="1" customWidth="1"/>
    <col min="13057" max="13057" width="23.28515625" customWidth="1"/>
    <col min="13058" max="13058" width="2.28515625" customWidth="1"/>
    <col min="13060" max="13060" width="6.7109375" customWidth="1"/>
    <col min="13062" max="13062" width="5.42578125" customWidth="1"/>
    <col min="13063" max="13063" width="4.28515625" customWidth="1"/>
    <col min="13064" max="13064" width="5.140625" customWidth="1"/>
    <col min="13066" max="13070" width="9" customWidth="1"/>
    <col min="13071" max="13071" width="2.140625" customWidth="1"/>
    <col min="13073" max="13075" width="5.28515625" customWidth="1"/>
    <col min="13077" max="13080" width="4.7109375" customWidth="1"/>
    <col min="13081" max="13081" width="9" customWidth="1"/>
    <col min="13082" max="13082" width="5.7109375" customWidth="1"/>
    <col min="13083" max="13083" width="32.7109375" customWidth="1"/>
    <col min="13084" max="13084" width="0" hidden="1" customWidth="1"/>
    <col min="13313" max="13313" width="23.28515625" customWidth="1"/>
    <col min="13314" max="13314" width="2.28515625" customWidth="1"/>
    <col min="13316" max="13316" width="6.7109375" customWidth="1"/>
    <col min="13318" max="13318" width="5.42578125" customWidth="1"/>
    <col min="13319" max="13319" width="4.28515625" customWidth="1"/>
    <col min="13320" max="13320" width="5.140625" customWidth="1"/>
    <col min="13322" max="13326" width="9" customWidth="1"/>
    <col min="13327" max="13327" width="2.140625" customWidth="1"/>
    <col min="13329" max="13331" width="5.28515625" customWidth="1"/>
    <col min="13333" max="13336" width="4.7109375" customWidth="1"/>
    <col min="13337" max="13337" width="9" customWidth="1"/>
    <col min="13338" max="13338" width="5.7109375" customWidth="1"/>
    <col min="13339" max="13339" width="32.7109375" customWidth="1"/>
    <col min="13340" max="13340" width="0" hidden="1" customWidth="1"/>
    <col min="13569" max="13569" width="23.28515625" customWidth="1"/>
    <col min="13570" max="13570" width="2.28515625" customWidth="1"/>
    <col min="13572" max="13572" width="6.7109375" customWidth="1"/>
    <col min="13574" max="13574" width="5.42578125" customWidth="1"/>
    <col min="13575" max="13575" width="4.28515625" customWidth="1"/>
    <col min="13576" max="13576" width="5.140625" customWidth="1"/>
    <col min="13578" max="13582" width="9" customWidth="1"/>
    <col min="13583" max="13583" width="2.140625" customWidth="1"/>
    <col min="13585" max="13587" width="5.28515625" customWidth="1"/>
    <col min="13589" max="13592" width="4.7109375" customWidth="1"/>
    <col min="13593" max="13593" width="9" customWidth="1"/>
    <col min="13594" max="13594" width="5.7109375" customWidth="1"/>
    <col min="13595" max="13595" width="32.7109375" customWidth="1"/>
    <col min="13596" max="13596" width="0" hidden="1" customWidth="1"/>
    <col min="13825" max="13825" width="23.28515625" customWidth="1"/>
    <col min="13826" max="13826" width="2.28515625" customWidth="1"/>
    <col min="13828" max="13828" width="6.7109375" customWidth="1"/>
    <col min="13830" max="13830" width="5.42578125" customWidth="1"/>
    <col min="13831" max="13831" width="4.28515625" customWidth="1"/>
    <col min="13832" max="13832" width="5.140625" customWidth="1"/>
    <col min="13834" max="13838" width="9" customWidth="1"/>
    <col min="13839" max="13839" width="2.140625" customWidth="1"/>
    <col min="13841" max="13843" width="5.28515625" customWidth="1"/>
    <col min="13845" max="13848" width="4.7109375" customWidth="1"/>
    <col min="13849" max="13849" width="9" customWidth="1"/>
    <col min="13850" max="13850" width="5.7109375" customWidth="1"/>
    <col min="13851" max="13851" width="32.7109375" customWidth="1"/>
    <col min="13852" max="13852" width="0" hidden="1" customWidth="1"/>
    <col min="14081" max="14081" width="23.28515625" customWidth="1"/>
    <col min="14082" max="14082" width="2.28515625" customWidth="1"/>
    <col min="14084" max="14084" width="6.7109375" customWidth="1"/>
    <col min="14086" max="14086" width="5.42578125" customWidth="1"/>
    <col min="14087" max="14087" width="4.28515625" customWidth="1"/>
    <col min="14088" max="14088" width="5.140625" customWidth="1"/>
    <col min="14090" max="14094" width="9" customWidth="1"/>
    <col min="14095" max="14095" width="2.140625" customWidth="1"/>
    <col min="14097" max="14099" width="5.28515625" customWidth="1"/>
    <col min="14101" max="14104" width="4.7109375" customWidth="1"/>
    <col min="14105" max="14105" width="9" customWidth="1"/>
    <col min="14106" max="14106" width="5.7109375" customWidth="1"/>
    <col min="14107" max="14107" width="32.7109375" customWidth="1"/>
    <col min="14108" max="14108" width="0" hidden="1" customWidth="1"/>
    <col min="14337" max="14337" width="23.28515625" customWidth="1"/>
    <col min="14338" max="14338" width="2.28515625" customWidth="1"/>
    <col min="14340" max="14340" width="6.7109375" customWidth="1"/>
    <col min="14342" max="14342" width="5.42578125" customWidth="1"/>
    <col min="14343" max="14343" width="4.28515625" customWidth="1"/>
    <col min="14344" max="14344" width="5.140625" customWidth="1"/>
    <col min="14346" max="14350" width="9" customWidth="1"/>
    <col min="14351" max="14351" width="2.140625" customWidth="1"/>
    <col min="14353" max="14355" width="5.28515625" customWidth="1"/>
    <col min="14357" max="14360" width="4.7109375" customWidth="1"/>
    <col min="14361" max="14361" width="9" customWidth="1"/>
    <col min="14362" max="14362" width="5.7109375" customWidth="1"/>
    <col min="14363" max="14363" width="32.7109375" customWidth="1"/>
    <col min="14364" max="14364" width="0" hidden="1" customWidth="1"/>
    <col min="14593" max="14593" width="23.28515625" customWidth="1"/>
    <col min="14594" max="14594" width="2.28515625" customWidth="1"/>
    <col min="14596" max="14596" width="6.7109375" customWidth="1"/>
    <col min="14598" max="14598" width="5.42578125" customWidth="1"/>
    <col min="14599" max="14599" width="4.28515625" customWidth="1"/>
    <col min="14600" max="14600" width="5.140625" customWidth="1"/>
    <col min="14602" max="14606" width="9" customWidth="1"/>
    <col min="14607" max="14607" width="2.140625" customWidth="1"/>
    <col min="14609" max="14611" width="5.28515625" customWidth="1"/>
    <col min="14613" max="14616" width="4.7109375" customWidth="1"/>
    <col min="14617" max="14617" width="9" customWidth="1"/>
    <col min="14618" max="14618" width="5.7109375" customWidth="1"/>
    <col min="14619" max="14619" width="32.7109375" customWidth="1"/>
    <col min="14620" max="14620" width="0" hidden="1" customWidth="1"/>
    <col min="14849" max="14849" width="23.28515625" customWidth="1"/>
    <col min="14850" max="14850" width="2.28515625" customWidth="1"/>
    <col min="14852" max="14852" width="6.7109375" customWidth="1"/>
    <col min="14854" max="14854" width="5.42578125" customWidth="1"/>
    <col min="14855" max="14855" width="4.28515625" customWidth="1"/>
    <col min="14856" max="14856" width="5.140625" customWidth="1"/>
    <col min="14858" max="14862" width="9" customWidth="1"/>
    <col min="14863" max="14863" width="2.140625" customWidth="1"/>
    <col min="14865" max="14867" width="5.28515625" customWidth="1"/>
    <col min="14869" max="14872" width="4.7109375" customWidth="1"/>
    <col min="14873" max="14873" width="9" customWidth="1"/>
    <col min="14874" max="14874" width="5.7109375" customWidth="1"/>
    <col min="14875" max="14875" width="32.7109375" customWidth="1"/>
    <col min="14876" max="14876" width="0" hidden="1" customWidth="1"/>
    <col min="15105" max="15105" width="23.28515625" customWidth="1"/>
    <col min="15106" max="15106" width="2.28515625" customWidth="1"/>
    <col min="15108" max="15108" width="6.7109375" customWidth="1"/>
    <col min="15110" max="15110" width="5.42578125" customWidth="1"/>
    <col min="15111" max="15111" width="4.28515625" customWidth="1"/>
    <col min="15112" max="15112" width="5.140625" customWidth="1"/>
    <col min="15114" max="15118" width="9" customWidth="1"/>
    <col min="15119" max="15119" width="2.140625" customWidth="1"/>
    <col min="15121" max="15123" width="5.28515625" customWidth="1"/>
    <col min="15125" max="15128" width="4.7109375" customWidth="1"/>
    <col min="15129" max="15129" width="9" customWidth="1"/>
    <col min="15130" max="15130" width="5.7109375" customWidth="1"/>
    <col min="15131" max="15131" width="32.7109375" customWidth="1"/>
    <col min="15132" max="15132" width="0" hidden="1" customWidth="1"/>
    <col min="15361" max="15361" width="23.28515625" customWidth="1"/>
    <col min="15362" max="15362" width="2.28515625" customWidth="1"/>
    <col min="15364" max="15364" width="6.7109375" customWidth="1"/>
    <col min="15366" max="15366" width="5.42578125" customWidth="1"/>
    <col min="15367" max="15367" width="4.28515625" customWidth="1"/>
    <col min="15368" max="15368" width="5.140625" customWidth="1"/>
    <col min="15370" max="15374" width="9" customWidth="1"/>
    <col min="15375" max="15375" width="2.140625" customWidth="1"/>
    <col min="15377" max="15379" width="5.28515625" customWidth="1"/>
    <col min="15381" max="15384" width="4.7109375" customWidth="1"/>
    <col min="15385" max="15385" width="9" customWidth="1"/>
    <col min="15386" max="15386" width="5.7109375" customWidth="1"/>
    <col min="15387" max="15387" width="32.7109375" customWidth="1"/>
    <col min="15388" max="15388" width="0" hidden="1" customWidth="1"/>
    <col min="15617" max="15617" width="23.28515625" customWidth="1"/>
    <col min="15618" max="15618" width="2.28515625" customWidth="1"/>
    <col min="15620" max="15620" width="6.7109375" customWidth="1"/>
    <col min="15622" max="15622" width="5.42578125" customWidth="1"/>
    <col min="15623" max="15623" width="4.28515625" customWidth="1"/>
    <col min="15624" max="15624" width="5.140625" customWidth="1"/>
    <col min="15626" max="15630" width="9" customWidth="1"/>
    <col min="15631" max="15631" width="2.140625" customWidth="1"/>
    <col min="15633" max="15635" width="5.28515625" customWidth="1"/>
    <col min="15637" max="15640" width="4.7109375" customWidth="1"/>
    <col min="15641" max="15641" width="9" customWidth="1"/>
    <col min="15642" max="15642" width="5.7109375" customWidth="1"/>
    <col min="15643" max="15643" width="32.7109375" customWidth="1"/>
    <col min="15644" max="15644" width="0" hidden="1" customWidth="1"/>
    <col min="15873" max="15873" width="23.28515625" customWidth="1"/>
    <col min="15874" max="15874" width="2.28515625" customWidth="1"/>
    <col min="15876" max="15876" width="6.7109375" customWidth="1"/>
    <col min="15878" max="15878" width="5.42578125" customWidth="1"/>
    <col min="15879" max="15879" width="4.28515625" customWidth="1"/>
    <col min="15880" max="15880" width="5.140625" customWidth="1"/>
    <col min="15882" max="15886" width="9" customWidth="1"/>
    <col min="15887" max="15887" width="2.140625" customWidth="1"/>
    <col min="15889" max="15891" width="5.28515625" customWidth="1"/>
    <col min="15893" max="15896" width="4.7109375" customWidth="1"/>
    <col min="15897" max="15897" width="9" customWidth="1"/>
    <col min="15898" max="15898" width="5.7109375" customWidth="1"/>
    <col min="15899" max="15899" width="32.7109375" customWidth="1"/>
    <col min="15900" max="15900" width="0" hidden="1" customWidth="1"/>
    <col min="16129" max="16129" width="23.28515625" customWidth="1"/>
    <col min="16130" max="16130" width="2.28515625" customWidth="1"/>
    <col min="16132" max="16132" width="6.7109375" customWidth="1"/>
    <col min="16134" max="16134" width="5.42578125" customWidth="1"/>
    <col min="16135" max="16135" width="4.28515625" customWidth="1"/>
    <col min="16136" max="16136" width="5.140625" customWidth="1"/>
    <col min="16138" max="16142" width="9" customWidth="1"/>
    <col min="16143" max="16143" width="2.140625" customWidth="1"/>
    <col min="16145" max="16147" width="5.28515625" customWidth="1"/>
    <col min="16149" max="16152" width="4.7109375" customWidth="1"/>
    <col min="16153" max="16153" width="9" customWidth="1"/>
    <col min="16154" max="16154" width="5.7109375" customWidth="1"/>
    <col min="16155" max="16155" width="32.7109375" customWidth="1"/>
    <col min="16156" max="16156" width="0" hidden="1" customWidth="1"/>
  </cols>
  <sheetData>
    <row r="1" spans="1:29" ht="15.75" customHeight="1" thickBot="1">
      <c r="A1" s="251" t="s">
        <v>0</v>
      </c>
      <c r="B1" s="244"/>
      <c r="C1" s="247" t="s">
        <v>49</v>
      </c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8"/>
      <c r="P1" s="237" t="s">
        <v>98</v>
      </c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8" t="s">
        <v>50</v>
      </c>
      <c r="AB1" s="29"/>
      <c r="AC1" s="29"/>
    </row>
    <row r="2" spans="1:29" ht="15.75" customHeight="1" thickBot="1">
      <c r="A2" s="252"/>
      <c r="B2" s="245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9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9"/>
      <c r="AB2" s="29"/>
      <c r="AC2" s="29"/>
    </row>
    <row r="3" spans="1:29" ht="13.5" customHeight="1" thickBot="1">
      <c r="A3" s="242" t="s">
        <v>51</v>
      </c>
      <c r="B3" s="245"/>
      <c r="C3" s="253" t="s">
        <v>44</v>
      </c>
      <c r="D3" s="254" t="s">
        <v>45</v>
      </c>
      <c r="E3" s="253" t="s">
        <v>59</v>
      </c>
      <c r="F3" s="253" t="s">
        <v>60</v>
      </c>
      <c r="G3" s="254" t="s">
        <v>61</v>
      </c>
      <c r="H3" s="253" t="s">
        <v>62</v>
      </c>
      <c r="I3" s="256" t="s">
        <v>63</v>
      </c>
      <c r="J3" s="257" t="s">
        <v>64</v>
      </c>
      <c r="K3" s="257"/>
      <c r="L3" s="257"/>
      <c r="M3" s="257"/>
      <c r="N3" s="257"/>
      <c r="O3" s="249"/>
      <c r="P3" s="234" t="s">
        <v>65</v>
      </c>
      <c r="Q3" s="234"/>
      <c r="R3" s="234"/>
      <c r="S3" s="234"/>
      <c r="T3" s="234" t="s">
        <v>66</v>
      </c>
      <c r="U3" s="234"/>
      <c r="V3" s="234"/>
      <c r="W3" s="234"/>
      <c r="X3" s="234"/>
      <c r="Y3" s="235" t="s">
        <v>67</v>
      </c>
      <c r="Z3" s="241" t="s">
        <v>41</v>
      </c>
      <c r="AA3" s="239"/>
      <c r="AB3" s="29"/>
      <c r="AC3" s="29"/>
    </row>
    <row r="4" spans="1:29" ht="129" thickBot="1">
      <c r="A4" s="243"/>
      <c r="B4" s="245"/>
      <c r="C4" s="254"/>
      <c r="D4" s="255"/>
      <c r="E4" s="253"/>
      <c r="F4" s="253"/>
      <c r="G4" s="255"/>
      <c r="H4" s="253"/>
      <c r="I4" s="256"/>
      <c r="J4" s="97" t="s">
        <v>69</v>
      </c>
      <c r="K4" s="97" t="s">
        <v>70</v>
      </c>
      <c r="L4" s="97" t="s">
        <v>71</v>
      </c>
      <c r="M4" s="97" t="s">
        <v>72</v>
      </c>
      <c r="N4" s="97" t="s">
        <v>73</v>
      </c>
      <c r="O4" s="249"/>
      <c r="P4" s="96" t="s">
        <v>74</v>
      </c>
      <c r="Q4" s="31" t="s">
        <v>42</v>
      </c>
      <c r="R4" s="31" t="s">
        <v>75</v>
      </c>
      <c r="S4" s="31" t="s">
        <v>43</v>
      </c>
      <c r="T4" s="96" t="s">
        <v>153</v>
      </c>
      <c r="U4" s="31" t="s">
        <v>42</v>
      </c>
      <c r="V4" s="31" t="s">
        <v>76</v>
      </c>
      <c r="W4" s="31" t="s">
        <v>77</v>
      </c>
      <c r="X4" s="31" t="s">
        <v>43</v>
      </c>
      <c r="Y4" s="236"/>
      <c r="Z4" s="241"/>
      <c r="AA4" s="240"/>
      <c r="AB4" s="32"/>
      <c r="AC4" s="32"/>
    </row>
    <row r="5" spans="1:29" ht="13.5" customHeight="1">
      <c r="A5" s="203" t="s">
        <v>238</v>
      </c>
      <c r="B5" s="245"/>
      <c r="C5" s="34" t="s">
        <v>78</v>
      </c>
      <c r="D5" s="35" t="s">
        <v>244</v>
      </c>
      <c r="E5" s="34" t="s">
        <v>86</v>
      </c>
      <c r="F5" s="144">
        <v>3</v>
      </c>
      <c r="G5" s="144">
        <v>1</v>
      </c>
      <c r="H5" s="144">
        <v>30</v>
      </c>
      <c r="I5" s="145" t="s">
        <v>80</v>
      </c>
      <c r="J5" s="146"/>
      <c r="K5" s="146"/>
      <c r="L5" s="146">
        <v>0.47222222222222227</v>
      </c>
      <c r="M5" s="146" t="s">
        <v>248</v>
      </c>
      <c r="N5" s="147" t="s">
        <v>250</v>
      </c>
      <c r="O5" s="249"/>
      <c r="P5" s="36"/>
      <c r="Q5" s="36"/>
      <c r="R5" s="36"/>
      <c r="S5" s="36"/>
      <c r="T5" s="36" t="s">
        <v>152</v>
      </c>
      <c r="U5" s="36" t="s">
        <v>82</v>
      </c>
      <c r="V5" s="36" t="s">
        <v>82</v>
      </c>
      <c r="W5" s="36" t="s">
        <v>81</v>
      </c>
      <c r="X5" s="36" t="s">
        <v>82</v>
      </c>
      <c r="Y5" s="36" t="s">
        <v>88</v>
      </c>
      <c r="Z5" s="37" t="s">
        <v>81</v>
      </c>
      <c r="AA5" s="38"/>
      <c r="AB5" s="29" t="s">
        <v>82</v>
      </c>
      <c r="AC5" s="29"/>
    </row>
    <row r="6" spans="1:29" ht="13.5" customHeight="1">
      <c r="A6" s="203" t="s">
        <v>240</v>
      </c>
      <c r="B6" s="245"/>
      <c r="C6" s="40" t="s">
        <v>78</v>
      </c>
      <c r="D6" s="35" t="s">
        <v>245</v>
      </c>
      <c r="E6" s="34" t="s">
        <v>86</v>
      </c>
      <c r="F6" s="41">
        <v>3</v>
      </c>
      <c r="G6" s="41">
        <v>1</v>
      </c>
      <c r="H6" s="41">
        <v>30</v>
      </c>
      <c r="I6" s="40" t="s">
        <v>80</v>
      </c>
      <c r="J6" s="42"/>
      <c r="K6" s="42"/>
      <c r="L6" s="42" t="s">
        <v>247</v>
      </c>
      <c r="M6" s="42" t="s">
        <v>248</v>
      </c>
      <c r="N6" s="148" t="s">
        <v>250</v>
      </c>
      <c r="O6" s="249"/>
      <c r="P6" s="40"/>
      <c r="Q6" s="40"/>
      <c r="R6" s="40"/>
      <c r="S6" s="40"/>
      <c r="T6" s="40" t="s">
        <v>152</v>
      </c>
      <c r="U6" s="40" t="s">
        <v>82</v>
      </c>
      <c r="V6" s="40" t="s">
        <v>82</v>
      </c>
      <c r="W6" s="40" t="s">
        <v>81</v>
      </c>
      <c r="X6" s="40" t="s">
        <v>82</v>
      </c>
      <c r="Y6" s="40" t="s">
        <v>88</v>
      </c>
      <c r="Z6" s="44" t="s">
        <v>81</v>
      </c>
      <c r="AA6" s="45"/>
      <c r="AB6" s="29" t="s">
        <v>81</v>
      </c>
      <c r="AC6" s="29"/>
    </row>
    <row r="7" spans="1:29" ht="13.5" customHeight="1">
      <c r="A7" s="203" t="s">
        <v>242</v>
      </c>
      <c r="B7" s="245"/>
      <c r="C7" s="40" t="s">
        <v>91</v>
      </c>
      <c r="D7" s="35" t="s">
        <v>246</v>
      </c>
      <c r="E7" s="40" t="s">
        <v>86</v>
      </c>
      <c r="F7" s="41">
        <v>3</v>
      </c>
      <c r="G7" s="41">
        <v>1</v>
      </c>
      <c r="H7" s="41">
        <v>30</v>
      </c>
      <c r="I7" s="40" t="s">
        <v>80</v>
      </c>
      <c r="J7" s="42"/>
      <c r="K7" s="42"/>
      <c r="L7" s="42">
        <v>0.45</v>
      </c>
      <c r="M7" s="42" t="s">
        <v>249</v>
      </c>
      <c r="N7" s="43" t="s">
        <v>251</v>
      </c>
      <c r="O7" s="249"/>
      <c r="P7" s="40"/>
      <c r="Q7" s="40"/>
      <c r="R7" s="40"/>
      <c r="S7" s="40"/>
      <c r="T7" s="40" t="s">
        <v>152</v>
      </c>
      <c r="U7" s="40" t="s">
        <v>82</v>
      </c>
      <c r="V7" s="40" t="s">
        <v>82</v>
      </c>
      <c r="W7" s="40" t="s">
        <v>81</v>
      </c>
      <c r="X7" s="40" t="s">
        <v>82</v>
      </c>
      <c r="Y7" s="40" t="s">
        <v>88</v>
      </c>
      <c r="Z7" s="44" t="s">
        <v>81</v>
      </c>
      <c r="AA7" s="45"/>
      <c r="AB7" s="29"/>
      <c r="AC7" s="29"/>
    </row>
    <row r="8" spans="1:29" ht="13.5" customHeight="1">
      <c r="A8" s="143"/>
      <c r="B8" s="245"/>
      <c r="C8" s="40"/>
      <c r="D8" s="35"/>
      <c r="E8" s="40"/>
      <c r="F8" s="41"/>
      <c r="G8" s="41"/>
      <c r="H8" s="41"/>
      <c r="I8" s="40"/>
      <c r="J8" s="42"/>
      <c r="K8" s="42"/>
      <c r="L8" s="42"/>
      <c r="M8" s="42"/>
      <c r="N8" s="43"/>
      <c r="O8" s="249"/>
      <c r="P8" s="40"/>
      <c r="Q8" s="40"/>
      <c r="R8" s="40"/>
      <c r="S8" s="40"/>
      <c r="T8" s="40"/>
      <c r="U8" s="40"/>
      <c r="V8" s="40"/>
      <c r="W8" s="40"/>
      <c r="X8" s="40"/>
      <c r="Y8" s="40"/>
      <c r="Z8" s="44"/>
      <c r="AA8" s="45"/>
      <c r="AB8" s="46" t="s">
        <v>89</v>
      </c>
      <c r="AC8" s="29"/>
    </row>
    <row r="9" spans="1:29" ht="13.5" customHeight="1">
      <c r="A9" s="143"/>
      <c r="B9" s="245"/>
      <c r="C9" s="40"/>
      <c r="D9" s="35"/>
      <c r="E9" s="40"/>
      <c r="F9" s="41"/>
      <c r="G9" s="41"/>
      <c r="H9" s="41"/>
      <c r="I9" s="40"/>
      <c r="J9" s="42"/>
      <c r="K9" s="42"/>
      <c r="L9" s="42"/>
      <c r="M9" s="42"/>
      <c r="N9" s="43"/>
      <c r="O9" s="249"/>
      <c r="P9" s="40"/>
      <c r="Q9" s="40"/>
      <c r="R9" s="40"/>
      <c r="S9" s="40"/>
      <c r="T9" s="40"/>
      <c r="U9" s="40"/>
      <c r="V9" s="40"/>
      <c r="W9" s="40"/>
      <c r="X9" s="40"/>
      <c r="Y9" s="40"/>
      <c r="Z9" s="44"/>
      <c r="AA9" s="45"/>
      <c r="AB9" s="46" t="s">
        <v>90</v>
      </c>
      <c r="AC9" s="29"/>
    </row>
    <row r="10" spans="1:29" ht="13.5" customHeight="1">
      <c r="A10" s="143"/>
      <c r="B10" s="245"/>
      <c r="C10" s="40"/>
      <c r="D10" s="35"/>
      <c r="E10" s="40"/>
      <c r="F10" s="41"/>
      <c r="G10" s="41"/>
      <c r="H10" s="41"/>
      <c r="I10" s="40"/>
      <c r="J10" s="42"/>
      <c r="K10" s="42"/>
      <c r="L10" s="42"/>
      <c r="M10" s="42"/>
      <c r="N10" s="43"/>
      <c r="O10" s="249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4"/>
      <c r="AA10" s="45"/>
      <c r="AB10" s="46" t="s">
        <v>78</v>
      </c>
      <c r="AC10" s="29"/>
    </row>
    <row r="11" spans="1:29" ht="13.5" customHeight="1">
      <c r="A11" s="143"/>
      <c r="B11" s="245"/>
      <c r="C11" s="40"/>
      <c r="D11" s="35"/>
      <c r="E11" s="40"/>
      <c r="F11" s="41"/>
      <c r="G11" s="41"/>
      <c r="H11" s="41"/>
      <c r="I11" s="40"/>
      <c r="J11" s="42"/>
      <c r="K11" s="42"/>
      <c r="L11" s="42"/>
      <c r="M11" s="42"/>
      <c r="N11" s="43"/>
      <c r="O11" s="249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4"/>
      <c r="AA11" s="45"/>
      <c r="AB11" s="46" t="s">
        <v>91</v>
      </c>
      <c r="AC11" s="29"/>
    </row>
    <row r="12" spans="1:29" ht="13.5" customHeight="1">
      <c r="A12" s="143"/>
      <c r="B12" s="245"/>
      <c r="C12" s="40"/>
      <c r="D12" s="35"/>
      <c r="E12" s="40"/>
      <c r="F12" s="41"/>
      <c r="G12" s="41"/>
      <c r="H12" s="41"/>
      <c r="I12" s="40"/>
      <c r="J12" s="42"/>
      <c r="K12" s="42"/>
      <c r="L12" s="42"/>
      <c r="M12" s="42"/>
      <c r="N12" s="43"/>
      <c r="O12" s="249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4"/>
      <c r="AA12" s="45"/>
      <c r="AB12" s="46" t="s">
        <v>85</v>
      </c>
      <c r="AC12" s="29"/>
    </row>
    <row r="13" spans="1:29" ht="13.5" customHeight="1">
      <c r="A13" s="143"/>
      <c r="B13" s="245"/>
      <c r="C13" s="40"/>
      <c r="D13" s="35"/>
      <c r="E13" s="40"/>
      <c r="F13" s="41"/>
      <c r="G13" s="41"/>
      <c r="H13" s="41"/>
      <c r="I13" s="40"/>
      <c r="J13" s="42"/>
      <c r="K13" s="42"/>
      <c r="L13" s="42"/>
      <c r="M13" s="42"/>
      <c r="N13" s="43"/>
      <c r="O13" s="249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4"/>
      <c r="AA13" s="45"/>
      <c r="AB13" s="46" t="s">
        <v>92</v>
      </c>
      <c r="AC13" s="29"/>
    </row>
    <row r="14" spans="1:29" ht="13.5" customHeight="1">
      <c r="A14" s="143"/>
      <c r="B14" s="245"/>
      <c r="C14" s="40"/>
      <c r="D14" s="35"/>
      <c r="E14" s="40"/>
      <c r="F14" s="41"/>
      <c r="G14" s="41"/>
      <c r="H14" s="41"/>
      <c r="I14" s="40"/>
      <c r="J14" s="42"/>
      <c r="K14" s="42"/>
      <c r="L14" s="42"/>
      <c r="M14" s="42"/>
      <c r="N14" s="43"/>
      <c r="O14" s="249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4"/>
      <c r="AA14" s="45"/>
      <c r="AB14" s="29"/>
      <c r="AC14" s="29"/>
    </row>
    <row r="15" spans="1:29" ht="13.5" customHeight="1">
      <c r="A15" s="143"/>
      <c r="B15" s="245"/>
      <c r="C15" s="40"/>
      <c r="D15" s="35"/>
      <c r="E15" s="40"/>
      <c r="F15" s="41"/>
      <c r="G15" s="41"/>
      <c r="H15" s="41"/>
      <c r="I15" s="40"/>
      <c r="J15" s="42"/>
      <c r="K15" s="42"/>
      <c r="L15" s="42"/>
      <c r="M15" s="42"/>
      <c r="N15" s="43"/>
      <c r="O15" s="249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4"/>
      <c r="AA15" s="45"/>
      <c r="AB15" s="46" t="s">
        <v>86</v>
      </c>
      <c r="AC15" s="29"/>
    </row>
    <row r="16" spans="1:29" ht="13.5" customHeight="1">
      <c r="A16" s="143"/>
      <c r="B16" s="245"/>
      <c r="C16" s="40"/>
      <c r="D16" s="35"/>
      <c r="E16" s="40"/>
      <c r="F16" s="41"/>
      <c r="G16" s="41"/>
      <c r="H16" s="41"/>
      <c r="I16" s="40"/>
      <c r="J16" s="42"/>
      <c r="K16" s="42"/>
      <c r="L16" s="42"/>
      <c r="M16" s="42"/>
      <c r="N16" s="43"/>
      <c r="O16" s="249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4"/>
      <c r="AA16" s="45"/>
      <c r="AB16" s="46" t="s">
        <v>93</v>
      </c>
      <c r="AC16" s="29"/>
    </row>
    <row r="17" spans="1:29" ht="13.5" customHeight="1">
      <c r="A17" s="143"/>
      <c r="B17" s="245"/>
      <c r="C17" s="40"/>
      <c r="D17" s="35"/>
      <c r="E17" s="40"/>
      <c r="F17" s="41"/>
      <c r="G17" s="41"/>
      <c r="H17" s="41"/>
      <c r="I17" s="40"/>
      <c r="J17" s="42"/>
      <c r="K17" s="42"/>
      <c r="L17" s="42"/>
      <c r="M17" s="42"/>
      <c r="N17" s="43"/>
      <c r="O17" s="249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4"/>
      <c r="AA17" s="45"/>
      <c r="AB17" s="46" t="s">
        <v>79</v>
      </c>
      <c r="AC17" s="29"/>
    </row>
    <row r="18" spans="1:29" ht="13.5" customHeight="1">
      <c r="A18" s="143"/>
      <c r="B18" s="245"/>
      <c r="C18" s="40"/>
      <c r="D18" s="35"/>
      <c r="E18" s="40"/>
      <c r="F18" s="41"/>
      <c r="G18" s="41"/>
      <c r="H18" s="41"/>
      <c r="I18" s="40"/>
      <c r="J18" s="42"/>
      <c r="K18" s="42"/>
      <c r="L18" s="42"/>
      <c r="M18" s="42"/>
      <c r="N18" s="43"/>
      <c r="O18" s="249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4"/>
      <c r="AA18" s="45"/>
      <c r="AB18" s="46" t="s">
        <v>94</v>
      </c>
      <c r="AC18" s="29"/>
    </row>
    <row r="19" spans="1:29" ht="13.5" customHeight="1">
      <c r="A19" s="143"/>
      <c r="B19" s="245"/>
      <c r="C19" s="40"/>
      <c r="D19" s="35"/>
      <c r="E19" s="40"/>
      <c r="F19" s="41"/>
      <c r="G19" s="41"/>
      <c r="H19" s="41"/>
      <c r="I19" s="40"/>
      <c r="J19" s="42"/>
      <c r="K19" s="42"/>
      <c r="L19" s="42"/>
      <c r="M19" s="42"/>
      <c r="N19" s="43"/>
      <c r="O19" s="249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4"/>
      <c r="AA19" s="45"/>
      <c r="AB19" s="46" t="s">
        <v>8</v>
      </c>
      <c r="AC19" s="29"/>
    </row>
    <row r="20" spans="1:29" ht="13.5" customHeight="1">
      <c r="A20" s="143"/>
      <c r="B20" s="245"/>
      <c r="C20" s="40"/>
      <c r="D20" s="35"/>
      <c r="E20" s="40"/>
      <c r="F20" s="41"/>
      <c r="G20" s="41"/>
      <c r="H20" s="41"/>
      <c r="I20" s="40"/>
      <c r="J20" s="42"/>
      <c r="K20" s="42"/>
      <c r="L20" s="42"/>
      <c r="M20" s="42"/>
      <c r="N20" s="43"/>
      <c r="O20" s="249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4"/>
      <c r="AA20" s="45"/>
      <c r="AB20" s="29" t="s">
        <v>87</v>
      </c>
      <c r="AC20" s="29"/>
    </row>
    <row r="21" spans="1:29" ht="13.5" customHeight="1">
      <c r="A21" s="143"/>
      <c r="B21" s="245"/>
      <c r="C21" s="40"/>
      <c r="D21" s="35"/>
      <c r="E21" s="40"/>
      <c r="F21" s="41"/>
      <c r="G21" s="41"/>
      <c r="H21" s="41"/>
      <c r="I21" s="40"/>
      <c r="J21" s="42"/>
      <c r="K21" s="42"/>
      <c r="L21" s="42"/>
      <c r="M21" s="42"/>
      <c r="N21" s="43"/>
      <c r="O21" s="249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4"/>
      <c r="AA21" s="45"/>
      <c r="AB21" s="29" t="s">
        <v>95</v>
      </c>
      <c r="AC21" s="29"/>
    </row>
    <row r="22" spans="1:29" ht="13.5" customHeight="1">
      <c r="A22" s="143"/>
      <c r="B22" s="245"/>
      <c r="C22" s="40"/>
      <c r="D22" s="35"/>
      <c r="E22" s="40"/>
      <c r="F22" s="41"/>
      <c r="G22" s="41"/>
      <c r="H22" s="41"/>
      <c r="I22" s="40"/>
      <c r="J22" s="42"/>
      <c r="K22" s="42"/>
      <c r="L22" s="42"/>
      <c r="M22" s="42"/>
      <c r="N22" s="43"/>
      <c r="O22" s="249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4"/>
      <c r="AA22" s="45"/>
      <c r="AB22" s="29" t="s">
        <v>80</v>
      </c>
      <c r="AC22" s="29"/>
    </row>
    <row r="23" spans="1:29" ht="13.5" customHeight="1">
      <c r="A23" s="143"/>
      <c r="B23" s="245"/>
      <c r="C23" s="40"/>
      <c r="D23" s="35"/>
      <c r="E23" s="40"/>
      <c r="F23" s="41"/>
      <c r="G23" s="41"/>
      <c r="H23" s="41"/>
      <c r="I23" s="40"/>
      <c r="J23" s="42"/>
      <c r="K23" s="42"/>
      <c r="L23" s="42"/>
      <c r="M23" s="42"/>
      <c r="N23" s="43"/>
      <c r="O23" s="249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4"/>
      <c r="AA23" s="45"/>
      <c r="AB23" s="29"/>
      <c r="AC23" s="29"/>
    </row>
    <row r="24" spans="1:29" ht="13.5" customHeight="1">
      <c r="A24" s="143"/>
      <c r="B24" s="245"/>
      <c r="C24" s="40"/>
      <c r="D24" s="35"/>
      <c r="E24" s="40"/>
      <c r="F24" s="41"/>
      <c r="G24" s="41"/>
      <c r="H24" s="41"/>
      <c r="I24" s="40"/>
      <c r="J24" s="42"/>
      <c r="K24" s="42"/>
      <c r="L24" s="42"/>
      <c r="M24" s="42"/>
      <c r="N24" s="43"/>
      <c r="O24" s="249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4"/>
      <c r="AA24" s="45"/>
      <c r="AB24" s="29" t="s">
        <v>83</v>
      </c>
      <c r="AC24" s="29"/>
    </row>
    <row r="25" spans="1:29" ht="13.5" customHeight="1" thickBot="1">
      <c r="A25" s="143"/>
      <c r="B25" s="245"/>
      <c r="C25" s="48"/>
      <c r="D25" s="35"/>
      <c r="E25" s="40"/>
      <c r="F25" s="49"/>
      <c r="G25" s="49"/>
      <c r="H25" s="49"/>
      <c r="I25" s="48"/>
      <c r="J25" s="50"/>
      <c r="K25" s="50"/>
      <c r="L25" s="50"/>
      <c r="M25" s="50"/>
      <c r="N25" s="51"/>
      <c r="O25" s="249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52"/>
      <c r="AA25" s="53"/>
      <c r="AB25" s="142" t="s">
        <v>152</v>
      </c>
      <c r="AC25" s="29"/>
    </row>
    <row r="26" spans="1:29" ht="13.5" customHeight="1" thickBot="1">
      <c r="A26" s="54" t="s">
        <v>40</v>
      </c>
      <c r="B26" s="246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250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6"/>
      <c r="AA26" s="57"/>
      <c r="AB26" s="46" t="s">
        <v>154</v>
      </c>
      <c r="AC26" s="46"/>
    </row>
    <row r="27" spans="1:29" ht="16.5">
      <c r="A27" s="58"/>
      <c r="B27" s="60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29"/>
      <c r="AB27" s="29" t="s">
        <v>84</v>
      </c>
      <c r="AC27" s="29"/>
    </row>
    <row r="28" spans="1:29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 t="s">
        <v>96</v>
      </c>
      <c r="AC28" s="29"/>
    </row>
    <row r="29" spans="1:29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 t="s">
        <v>88</v>
      </c>
      <c r="AC29" s="29"/>
    </row>
    <row r="30" spans="1:29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</row>
    <row r="31" spans="1:29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29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</row>
    <row r="33" spans="1:29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</row>
    <row r="34" spans="1:29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</row>
    <row r="35" spans="1:29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</row>
    <row r="36" spans="1:29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</row>
    <row r="37" spans="1:29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</row>
    <row r="38" spans="1:29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</row>
  </sheetData>
  <sheetProtection formatColumns="0"/>
  <mergeCells count="19">
    <mergeCell ref="A3:A4"/>
    <mergeCell ref="B1:B26"/>
    <mergeCell ref="C1:N2"/>
    <mergeCell ref="O1:O26"/>
    <mergeCell ref="A1:A2"/>
    <mergeCell ref="C3:C4"/>
    <mergeCell ref="D3:D4"/>
    <mergeCell ref="E3:E4"/>
    <mergeCell ref="F3:F4"/>
    <mergeCell ref="G3:G4"/>
    <mergeCell ref="H3:H4"/>
    <mergeCell ref="I3:I4"/>
    <mergeCell ref="J3:N3"/>
    <mergeCell ref="P3:S3"/>
    <mergeCell ref="T3:X3"/>
    <mergeCell ref="Y3:Y4"/>
    <mergeCell ref="P1:Z2"/>
    <mergeCell ref="AA1:AA4"/>
    <mergeCell ref="Z3:Z4"/>
  </mergeCells>
  <dataValidations count="8">
    <dataValidation type="list" allowBlank="1" showInputMessage="1" showErrorMessage="1" sqref="WWG983045:WWG983065 JU5:JU25 TQ5:TQ25 ADM5:ADM25 ANI5:ANI25 AXE5:AXE25 BHA5:BHA25 BQW5:BQW25 CAS5:CAS25 CKO5:CKO25 CUK5:CUK25 DEG5:DEG25 DOC5:DOC25 DXY5:DXY25 EHU5:EHU25 ERQ5:ERQ25 FBM5:FBM25 FLI5:FLI25 FVE5:FVE25 GFA5:GFA25 GOW5:GOW25 GYS5:GYS25 HIO5:HIO25 HSK5:HSK25 ICG5:ICG25 IMC5:IMC25 IVY5:IVY25 JFU5:JFU25 JPQ5:JPQ25 JZM5:JZM25 KJI5:KJI25 KTE5:KTE25 LDA5:LDA25 LMW5:LMW25 LWS5:LWS25 MGO5:MGO25 MQK5:MQK25 NAG5:NAG25 NKC5:NKC25 NTY5:NTY25 ODU5:ODU25 ONQ5:ONQ25 OXM5:OXM25 PHI5:PHI25 PRE5:PRE25 QBA5:QBA25 QKW5:QKW25 QUS5:QUS25 REO5:REO25 ROK5:ROK25 RYG5:RYG25 SIC5:SIC25 SRY5:SRY25 TBU5:TBU25 TLQ5:TLQ25 TVM5:TVM25 UFI5:UFI25 UPE5:UPE25 UZA5:UZA25 VIW5:VIW25 VSS5:VSS25 WCO5:WCO25 WMK5:WMK25 WWG5:WWG25 Y65541:Y65561 JU65541:JU65561 TQ65541:TQ65561 ADM65541:ADM65561 ANI65541:ANI65561 AXE65541:AXE65561 BHA65541:BHA65561 BQW65541:BQW65561 CAS65541:CAS65561 CKO65541:CKO65561 CUK65541:CUK65561 DEG65541:DEG65561 DOC65541:DOC65561 DXY65541:DXY65561 EHU65541:EHU65561 ERQ65541:ERQ65561 FBM65541:FBM65561 FLI65541:FLI65561 FVE65541:FVE65561 GFA65541:GFA65561 GOW65541:GOW65561 GYS65541:GYS65561 HIO65541:HIO65561 HSK65541:HSK65561 ICG65541:ICG65561 IMC65541:IMC65561 IVY65541:IVY65561 JFU65541:JFU65561 JPQ65541:JPQ65561 JZM65541:JZM65561 KJI65541:KJI65561 KTE65541:KTE65561 LDA65541:LDA65561 LMW65541:LMW65561 LWS65541:LWS65561 MGO65541:MGO65561 MQK65541:MQK65561 NAG65541:NAG65561 NKC65541:NKC65561 NTY65541:NTY65561 ODU65541:ODU65561 ONQ65541:ONQ65561 OXM65541:OXM65561 PHI65541:PHI65561 PRE65541:PRE65561 QBA65541:QBA65561 QKW65541:QKW65561 QUS65541:QUS65561 REO65541:REO65561 ROK65541:ROK65561 RYG65541:RYG65561 SIC65541:SIC65561 SRY65541:SRY65561 TBU65541:TBU65561 TLQ65541:TLQ65561 TVM65541:TVM65561 UFI65541:UFI65561 UPE65541:UPE65561 UZA65541:UZA65561 VIW65541:VIW65561 VSS65541:VSS65561 WCO65541:WCO65561 WMK65541:WMK65561 WWG65541:WWG65561 Y131077:Y131097 JU131077:JU131097 TQ131077:TQ131097 ADM131077:ADM131097 ANI131077:ANI131097 AXE131077:AXE131097 BHA131077:BHA131097 BQW131077:BQW131097 CAS131077:CAS131097 CKO131077:CKO131097 CUK131077:CUK131097 DEG131077:DEG131097 DOC131077:DOC131097 DXY131077:DXY131097 EHU131077:EHU131097 ERQ131077:ERQ131097 FBM131077:FBM131097 FLI131077:FLI131097 FVE131077:FVE131097 GFA131077:GFA131097 GOW131077:GOW131097 GYS131077:GYS131097 HIO131077:HIO131097 HSK131077:HSK131097 ICG131077:ICG131097 IMC131077:IMC131097 IVY131077:IVY131097 JFU131077:JFU131097 JPQ131077:JPQ131097 JZM131077:JZM131097 KJI131077:KJI131097 KTE131077:KTE131097 LDA131077:LDA131097 LMW131077:LMW131097 LWS131077:LWS131097 MGO131077:MGO131097 MQK131077:MQK131097 NAG131077:NAG131097 NKC131077:NKC131097 NTY131077:NTY131097 ODU131077:ODU131097 ONQ131077:ONQ131097 OXM131077:OXM131097 PHI131077:PHI131097 PRE131077:PRE131097 QBA131077:QBA131097 QKW131077:QKW131097 QUS131077:QUS131097 REO131077:REO131097 ROK131077:ROK131097 RYG131077:RYG131097 SIC131077:SIC131097 SRY131077:SRY131097 TBU131077:TBU131097 TLQ131077:TLQ131097 TVM131077:TVM131097 UFI131077:UFI131097 UPE131077:UPE131097 UZA131077:UZA131097 VIW131077:VIW131097 VSS131077:VSS131097 WCO131077:WCO131097 WMK131077:WMK131097 WWG131077:WWG131097 Y196613:Y196633 JU196613:JU196633 TQ196613:TQ196633 ADM196613:ADM196633 ANI196613:ANI196633 AXE196613:AXE196633 BHA196613:BHA196633 BQW196613:BQW196633 CAS196613:CAS196633 CKO196613:CKO196633 CUK196613:CUK196633 DEG196613:DEG196633 DOC196613:DOC196633 DXY196613:DXY196633 EHU196613:EHU196633 ERQ196613:ERQ196633 FBM196613:FBM196633 FLI196613:FLI196633 FVE196613:FVE196633 GFA196613:GFA196633 GOW196613:GOW196633 GYS196613:GYS196633 HIO196613:HIO196633 HSK196613:HSK196633 ICG196613:ICG196633 IMC196613:IMC196633 IVY196613:IVY196633 JFU196613:JFU196633 JPQ196613:JPQ196633 JZM196613:JZM196633 KJI196613:KJI196633 KTE196613:KTE196633 LDA196613:LDA196633 LMW196613:LMW196633 LWS196613:LWS196633 MGO196613:MGO196633 MQK196613:MQK196633 NAG196613:NAG196633 NKC196613:NKC196633 NTY196613:NTY196633 ODU196613:ODU196633 ONQ196613:ONQ196633 OXM196613:OXM196633 PHI196613:PHI196633 PRE196613:PRE196633 QBA196613:QBA196633 QKW196613:QKW196633 QUS196613:QUS196633 REO196613:REO196633 ROK196613:ROK196633 RYG196613:RYG196633 SIC196613:SIC196633 SRY196613:SRY196633 TBU196613:TBU196633 TLQ196613:TLQ196633 TVM196613:TVM196633 UFI196613:UFI196633 UPE196613:UPE196633 UZA196613:UZA196633 VIW196613:VIW196633 VSS196613:VSS196633 WCO196613:WCO196633 WMK196613:WMK196633 WWG196613:WWG196633 Y262149:Y262169 JU262149:JU262169 TQ262149:TQ262169 ADM262149:ADM262169 ANI262149:ANI262169 AXE262149:AXE262169 BHA262149:BHA262169 BQW262149:BQW262169 CAS262149:CAS262169 CKO262149:CKO262169 CUK262149:CUK262169 DEG262149:DEG262169 DOC262149:DOC262169 DXY262149:DXY262169 EHU262149:EHU262169 ERQ262149:ERQ262169 FBM262149:FBM262169 FLI262149:FLI262169 FVE262149:FVE262169 GFA262149:GFA262169 GOW262149:GOW262169 GYS262149:GYS262169 HIO262149:HIO262169 HSK262149:HSK262169 ICG262149:ICG262169 IMC262149:IMC262169 IVY262149:IVY262169 JFU262149:JFU262169 JPQ262149:JPQ262169 JZM262149:JZM262169 KJI262149:KJI262169 KTE262149:KTE262169 LDA262149:LDA262169 LMW262149:LMW262169 LWS262149:LWS262169 MGO262149:MGO262169 MQK262149:MQK262169 NAG262149:NAG262169 NKC262149:NKC262169 NTY262149:NTY262169 ODU262149:ODU262169 ONQ262149:ONQ262169 OXM262149:OXM262169 PHI262149:PHI262169 PRE262149:PRE262169 QBA262149:QBA262169 QKW262149:QKW262169 QUS262149:QUS262169 REO262149:REO262169 ROK262149:ROK262169 RYG262149:RYG262169 SIC262149:SIC262169 SRY262149:SRY262169 TBU262149:TBU262169 TLQ262149:TLQ262169 TVM262149:TVM262169 UFI262149:UFI262169 UPE262149:UPE262169 UZA262149:UZA262169 VIW262149:VIW262169 VSS262149:VSS262169 WCO262149:WCO262169 WMK262149:WMK262169 WWG262149:WWG262169 Y327685:Y327705 JU327685:JU327705 TQ327685:TQ327705 ADM327685:ADM327705 ANI327685:ANI327705 AXE327685:AXE327705 BHA327685:BHA327705 BQW327685:BQW327705 CAS327685:CAS327705 CKO327685:CKO327705 CUK327685:CUK327705 DEG327685:DEG327705 DOC327685:DOC327705 DXY327685:DXY327705 EHU327685:EHU327705 ERQ327685:ERQ327705 FBM327685:FBM327705 FLI327685:FLI327705 FVE327685:FVE327705 GFA327685:GFA327705 GOW327685:GOW327705 GYS327685:GYS327705 HIO327685:HIO327705 HSK327685:HSK327705 ICG327685:ICG327705 IMC327685:IMC327705 IVY327685:IVY327705 JFU327685:JFU327705 JPQ327685:JPQ327705 JZM327685:JZM327705 KJI327685:KJI327705 KTE327685:KTE327705 LDA327685:LDA327705 LMW327685:LMW327705 LWS327685:LWS327705 MGO327685:MGO327705 MQK327685:MQK327705 NAG327685:NAG327705 NKC327685:NKC327705 NTY327685:NTY327705 ODU327685:ODU327705 ONQ327685:ONQ327705 OXM327685:OXM327705 PHI327685:PHI327705 PRE327685:PRE327705 QBA327685:QBA327705 QKW327685:QKW327705 QUS327685:QUS327705 REO327685:REO327705 ROK327685:ROK327705 RYG327685:RYG327705 SIC327685:SIC327705 SRY327685:SRY327705 TBU327685:TBU327705 TLQ327685:TLQ327705 TVM327685:TVM327705 UFI327685:UFI327705 UPE327685:UPE327705 UZA327685:UZA327705 VIW327685:VIW327705 VSS327685:VSS327705 WCO327685:WCO327705 WMK327685:WMK327705 WWG327685:WWG327705 Y393221:Y393241 JU393221:JU393241 TQ393221:TQ393241 ADM393221:ADM393241 ANI393221:ANI393241 AXE393221:AXE393241 BHA393221:BHA393241 BQW393221:BQW393241 CAS393221:CAS393241 CKO393221:CKO393241 CUK393221:CUK393241 DEG393221:DEG393241 DOC393221:DOC393241 DXY393221:DXY393241 EHU393221:EHU393241 ERQ393221:ERQ393241 FBM393221:FBM393241 FLI393221:FLI393241 FVE393221:FVE393241 GFA393221:GFA393241 GOW393221:GOW393241 GYS393221:GYS393241 HIO393221:HIO393241 HSK393221:HSK393241 ICG393221:ICG393241 IMC393221:IMC393241 IVY393221:IVY393241 JFU393221:JFU393241 JPQ393221:JPQ393241 JZM393221:JZM393241 KJI393221:KJI393241 KTE393221:KTE393241 LDA393221:LDA393241 LMW393221:LMW393241 LWS393221:LWS393241 MGO393221:MGO393241 MQK393221:MQK393241 NAG393221:NAG393241 NKC393221:NKC393241 NTY393221:NTY393241 ODU393221:ODU393241 ONQ393221:ONQ393241 OXM393221:OXM393241 PHI393221:PHI393241 PRE393221:PRE393241 QBA393221:QBA393241 QKW393221:QKW393241 QUS393221:QUS393241 REO393221:REO393241 ROK393221:ROK393241 RYG393221:RYG393241 SIC393221:SIC393241 SRY393221:SRY393241 TBU393221:TBU393241 TLQ393221:TLQ393241 TVM393221:TVM393241 UFI393221:UFI393241 UPE393221:UPE393241 UZA393221:UZA393241 VIW393221:VIW393241 VSS393221:VSS393241 WCO393221:WCO393241 WMK393221:WMK393241 WWG393221:WWG393241 Y458757:Y458777 JU458757:JU458777 TQ458757:TQ458777 ADM458757:ADM458777 ANI458757:ANI458777 AXE458757:AXE458777 BHA458757:BHA458777 BQW458757:BQW458777 CAS458757:CAS458777 CKO458757:CKO458777 CUK458757:CUK458777 DEG458757:DEG458777 DOC458757:DOC458777 DXY458757:DXY458777 EHU458757:EHU458777 ERQ458757:ERQ458777 FBM458757:FBM458777 FLI458757:FLI458777 FVE458757:FVE458777 GFA458757:GFA458777 GOW458757:GOW458777 GYS458757:GYS458777 HIO458757:HIO458777 HSK458757:HSK458777 ICG458757:ICG458777 IMC458757:IMC458777 IVY458757:IVY458777 JFU458757:JFU458777 JPQ458757:JPQ458777 JZM458757:JZM458777 KJI458757:KJI458777 KTE458757:KTE458777 LDA458757:LDA458777 LMW458757:LMW458777 LWS458757:LWS458777 MGO458757:MGO458777 MQK458757:MQK458777 NAG458757:NAG458777 NKC458757:NKC458777 NTY458757:NTY458777 ODU458757:ODU458777 ONQ458757:ONQ458777 OXM458757:OXM458777 PHI458757:PHI458777 PRE458757:PRE458777 QBA458757:QBA458777 QKW458757:QKW458777 QUS458757:QUS458777 REO458757:REO458777 ROK458757:ROK458777 RYG458757:RYG458777 SIC458757:SIC458777 SRY458757:SRY458777 TBU458757:TBU458777 TLQ458757:TLQ458777 TVM458757:TVM458777 UFI458757:UFI458777 UPE458757:UPE458777 UZA458757:UZA458777 VIW458757:VIW458777 VSS458757:VSS458777 WCO458757:WCO458777 WMK458757:WMK458777 WWG458757:WWG458777 Y524293:Y524313 JU524293:JU524313 TQ524293:TQ524313 ADM524293:ADM524313 ANI524293:ANI524313 AXE524293:AXE524313 BHA524293:BHA524313 BQW524293:BQW524313 CAS524293:CAS524313 CKO524293:CKO524313 CUK524293:CUK524313 DEG524293:DEG524313 DOC524293:DOC524313 DXY524293:DXY524313 EHU524293:EHU524313 ERQ524293:ERQ524313 FBM524293:FBM524313 FLI524293:FLI524313 FVE524293:FVE524313 GFA524293:GFA524313 GOW524293:GOW524313 GYS524293:GYS524313 HIO524293:HIO524313 HSK524293:HSK524313 ICG524293:ICG524313 IMC524293:IMC524313 IVY524293:IVY524313 JFU524293:JFU524313 JPQ524293:JPQ524313 JZM524293:JZM524313 KJI524293:KJI524313 KTE524293:KTE524313 LDA524293:LDA524313 LMW524293:LMW524313 LWS524293:LWS524313 MGO524293:MGO524313 MQK524293:MQK524313 NAG524293:NAG524313 NKC524293:NKC524313 NTY524293:NTY524313 ODU524293:ODU524313 ONQ524293:ONQ524313 OXM524293:OXM524313 PHI524293:PHI524313 PRE524293:PRE524313 QBA524293:QBA524313 QKW524293:QKW524313 QUS524293:QUS524313 REO524293:REO524313 ROK524293:ROK524313 RYG524293:RYG524313 SIC524293:SIC524313 SRY524293:SRY524313 TBU524293:TBU524313 TLQ524293:TLQ524313 TVM524293:TVM524313 UFI524293:UFI524313 UPE524293:UPE524313 UZA524293:UZA524313 VIW524293:VIW524313 VSS524293:VSS524313 WCO524293:WCO524313 WMK524293:WMK524313 WWG524293:WWG524313 Y589829:Y589849 JU589829:JU589849 TQ589829:TQ589849 ADM589829:ADM589849 ANI589829:ANI589849 AXE589829:AXE589849 BHA589829:BHA589849 BQW589829:BQW589849 CAS589829:CAS589849 CKO589829:CKO589849 CUK589829:CUK589849 DEG589829:DEG589849 DOC589829:DOC589849 DXY589829:DXY589849 EHU589829:EHU589849 ERQ589829:ERQ589849 FBM589829:FBM589849 FLI589829:FLI589849 FVE589829:FVE589849 GFA589829:GFA589849 GOW589829:GOW589849 GYS589829:GYS589849 HIO589829:HIO589849 HSK589829:HSK589849 ICG589829:ICG589849 IMC589829:IMC589849 IVY589829:IVY589849 JFU589829:JFU589849 JPQ589829:JPQ589849 JZM589829:JZM589849 KJI589829:KJI589849 KTE589829:KTE589849 LDA589829:LDA589849 LMW589829:LMW589849 LWS589829:LWS589849 MGO589829:MGO589849 MQK589829:MQK589849 NAG589829:NAG589849 NKC589829:NKC589849 NTY589829:NTY589849 ODU589829:ODU589849 ONQ589829:ONQ589849 OXM589829:OXM589849 PHI589829:PHI589849 PRE589829:PRE589849 QBA589829:QBA589849 QKW589829:QKW589849 QUS589829:QUS589849 REO589829:REO589849 ROK589829:ROK589849 RYG589829:RYG589849 SIC589829:SIC589849 SRY589829:SRY589849 TBU589829:TBU589849 TLQ589829:TLQ589849 TVM589829:TVM589849 UFI589829:UFI589849 UPE589829:UPE589849 UZA589829:UZA589849 VIW589829:VIW589849 VSS589829:VSS589849 WCO589829:WCO589849 WMK589829:WMK589849 WWG589829:WWG589849 Y655365:Y655385 JU655365:JU655385 TQ655365:TQ655385 ADM655365:ADM655385 ANI655365:ANI655385 AXE655365:AXE655385 BHA655365:BHA655385 BQW655365:BQW655385 CAS655365:CAS655385 CKO655365:CKO655385 CUK655365:CUK655385 DEG655365:DEG655385 DOC655365:DOC655385 DXY655365:DXY655385 EHU655365:EHU655385 ERQ655365:ERQ655385 FBM655365:FBM655385 FLI655365:FLI655385 FVE655365:FVE655385 GFA655365:GFA655385 GOW655365:GOW655385 GYS655365:GYS655385 HIO655365:HIO655385 HSK655365:HSK655385 ICG655365:ICG655385 IMC655365:IMC655385 IVY655365:IVY655385 JFU655365:JFU655385 JPQ655365:JPQ655385 JZM655365:JZM655385 KJI655365:KJI655385 KTE655365:KTE655385 LDA655365:LDA655385 LMW655365:LMW655385 LWS655365:LWS655385 MGO655365:MGO655385 MQK655365:MQK655385 NAG655365:NAG655385 NKC655365:NKC655385 NTY655365:NTY655385 ODU655365:ODU655385 ONQ655365:ONQ655385 OXM655365:OXM655385 PHI655365:PHI655385 PRE655365:PRE655385 QBA655365:QBA655385 QKW655365:QKW655385 QUS655365:QUS655385 REO655365:REO655385 ROK655365:ROK655385 RYG655365:RYG655385 SIC655365:SIC655385 SRY655365:SRY655385 TBU655365:TBU655385 TLQ655365:TLQ655385 TVM655365:TVM655385 UFI655365:UFI655385 UPE655365:UPE655385 UZA655365:UZA655385 VIW655365:VIW655385 VSS655365:VSS655385 WCO655365:WCO655385 WMK655365:WMK655385 WWG655365:WWG655385 Y720901:Y720921 JU720901:JU720921 TQ720901:TQ720921 ADM720901:ADM720921 ANI720901:ANI720921 AXE720901:AXE720921 BHA720901:BHA720921 BQW720901:BQW720921 CAS720901:CAS720921 CKO720901:CKO720921 CUK720901:CUK720921 DEG720901:DEG720921 DOC720901:DOC720921 DXY720901:DXY720921 EHU720901:EHU720921 ERQ720901:ERQ720921 FBM720901:FBM720921 FLI720901:FLI720921 FVE720901:FVE720921 GFA720901:GFA720921 GOW720901:GOW720921 GYS720901:GYS720921 HIO720901:HIO720921 HSK720901:HSK720921 ICG720901:ICG720921 IMC720901:IMC720921 IVY720901:IVY720921 JFU720901:JFU720921 JPQ720901:JPQ720921 JZM720901:JZM720921 KJI720901:KJI720921 KTE720901:KTE720921 LDA720901:LDA720921 LMW720901:LMW720921 LWS720901:LWS720921 MGO720901:MGO720921 MQK720901:MQK720921 NAG720901:NAG720921 NKC720901:NKC720921 NTY720901:NTY720921 ODU720901:ODU720921 ONQ720901:ONQ720921 OXM720901:OXM720921 PHI720901:PHI720921 PRE720901:PRE720921 QBA720901:QBA720921 QKW720901:QKW720921 QUS720901:QUS720921 REO720901:REO720921 ROK720901:ROK720921 RYG720901:RYG720921 SIC720901:SIC720921 SRY720901:SRY720921 TBU720901:TBU720921 TLQ720901:TLQ720921 TVM720901:TVM720921 UFI720901:UFI720921 UPE720901:UPE720921 UZA720901:UZA720921 VIW720901:VIW720921 VSS720901:VSS720921 WCO720901:WCO720921 WMK720901:WMK720921 WWG720901:WWG720921 Y786437:Y786457 JU786437:JU786457 TQ786437:TQ786457 ADM786437:ADM786457 ANI786437:ANI786457 AXE786437:AXE786457 BHA786437:BHA786457 BQW786437:BQW786457 CAS786437:CAS786457 CKO786437:CKO786457 CUK786437:CUK786457 DEG786437:DEG786457 DOC786437:DOC786457 DXY786437:DXY786457 EHU786437:EHU786457 ERQ786437:ERQ786457 FBM786437:FBM786457 FLI786437:FLI786457 FVE786437:FVE786457 GFA786437:GFA786457 GOW786437:GOW786457 GYS786437:GYS786457 HIO786437:HIO786457 HSK786437:HSK786457 ICG786437:ICG786457 IMC786437:IMC786457 IVY786437:IVY786457 JFU786437:JFU786457 JPQ786437:JPQ786457 JZM786437:JZM786457 KJI786437:KJI786457 KTE786437:KTE786457 LDA786437:LDA786457 LMW786437:LMW786457 LWS786437:LWS786457 MGO786437:MGO786457 MQK786437:MQK786457 NAG786437:NAG786457 NKC786437:NKC786457 NTY786437:NTY786457 ODU786437:ODU786457 ONQ786437:ONQ786457 OXM786437:OXM786457 PHI786437:PHI786457 PRE786437:PRE786457 QBA786437:QBA786457 QKW786437:QKW786457 QUS786437:QUS786457 REO786437:REO786457 ROK786437:ROK786457 RYG786437:RYG786457 SIC786437:SIC786457 SRY786437:SRY786457 TBU786437:TBU786457 TLQ786437:TLQ786457 TVM786437:TVM786457 UFI786437:UFI786457 UPE786437:UPE786457 UZA786437:UZA786457 VIW786437:VIW786457 VSS786437:VSS786457 WCO786437:WCO786457 WMK786437:WMK786457 WWG786437:WWG786457 Y851973:Y851993 JU851973:JU851993 TQ851973:TQ851993 ADM851973:ADM851993 ANI851973:ANI851993 AXE851973:AXE851993 BHA851973:BHA851993 BQW851973:BQW851993 CAS851973:CAS851993 CKO851973:CKO851993 CUK851973:CUK851993 DEG851973:DEG851993 DOC851973:DOC851993 DXY851973:DXY851993 EHU851973:EHU851993 ERQ851973:ERQ851993 FBM851973:FBM851993 FLI851973:FLI851993 FVE851973:FVE851993 GFA851973:GFA851993 GOW851973:GOW851993 GYS851973:GYS851993 HIO851973:HIO851993 HSK851973:HSK851993 ICG851973:ICG851993 IMC851973:IMC851993 IVY851973:IVY851993 JFU851973:JFU851993 JPQ851973:JPQ851993 JZM851973:JZM851993 KJI851973:KJI851993 KTE851973:KTE851993 LDA851973:LDA851993 LMW851973:LMW851993 LWS851973:LWS851993 MGO851973:MGO851993 MQK851973:MQK851993 NAG851973:NAG851993 NKC851973:NKC851993 NTY851973:NTY851993 ODU851973:ODU851993 ONQ851973:ONQ851993 OXM851973:OXM851993 PHI851973:PHI851993 PRE851973:PRE851993 QBA851973:QBA851993 QKW851973:QKW851993 QUS851973:QUS851993 REO851973:REO851993 ROK851973:ROK851993 RYG851973:RYG851993 SIC851973:SIC851993 SRY851973:SRY851993 TBU851973:TBU851993 TLQ851973:TLQ851993 TVM851973:TVM851993 UFI851973:UFI851993 UPE851973:UPE851993 UZA851973:UZA851993 VIW851973:VIW851993 VSS851973:VSS851993 WCO851973:WCO851993 WMK851973:WMK851993 WWG851973:WWG851993 Y917509:Y917529 JU917509:JU917529 TQ917509:TQ917529 ADM917509:ADM917529 ANI917509:ANI917529 AXE917509:AXE917529 BHA917509:BHA917529 BQW917509:BQW917529 CAS917509:CAS917529 CKO917509:CKO917529 CUK917509:CUK917529 DEG917509:DEG917529 DOC917509:DOC917529 DXY917509:DXY917529 EHU917509:EHU917529 ERQ917509:ERQ917529 FBM917509:FBM917529 FLI917509:FLI917529 FVE917509:FVE917529 GFA917509:GFA917529 GOW917509:GOW917529 GYS917509:GYS917529 HIO917509:HIO917529 HSK917509:HSK917529 ICG917509:ICG917529 IMC917509:IMC917529 IVY917509:IVY917529 JFU917509:JFU917529 JPQ917509:JPQ917529 JZM917509:JZM917529 KJI917509:KJI917529 KTE917509:KTE917529 LDA917509:LDA917529 LMW917509:LMW917529 LWS917509:LWS917529 MGO917509:MGO917529 MQK917509:MQK917529 NAG917509:NAG917529 NKC917509:NKC917529 NTY917509:NTY917529 ODU917509:ODU917529 ONQ917509:ONQ917529 OXM917509:OXM917529 PHI917509:PHI917529 PRE917509:PRE917529 QBA917509:QBA917529 QKW917509:QKW917529 QUS917509:QUS917529 REO917509:REO917529 ROK917509:ROK917529 RYG917509:RYG917529 SIC917509:SIC917529 SRY917509:SRY917529 TBU917509:TBU917529 TLQ917509:TLQ917529 TVM917509:TVM917529 UFI917509:UFI917529 UPE917509:UPE917529 UZA917509:UZA917529 VIW917509:VIW917529 VSS917509:VSS917529 WCO917509:WCO917529 WMK917509:WMK917529 WWG917509:WWG917529 Y983045:Y983065 JU983045:JU983065 TQ983045:TQ983065 ADM983045:ADM983065 ANI983045:ANI983065 AXE983045:AXE983065 BHA983045:BHA983065 BQW983045:BQW983065 CAS983045:CAS983065 CKO983045:CKO983065 CUK983045:CUK983065 DEG983045:DEG983065 DOC983045:DOC983065 DXY983045:DXY983065 EHU983045:EHU983065 ERQ983045:ERQ983065 FBM983045:FBM983065 FLI983045:FLI983065 FVE983045:FVE983065 GFA983045:GFA983065 GOW983045:GOW983065 GYS983045:GYS983065 HIO983045:HIO983065 HSK983045:HSK983065 ICG983045:ICG983065 IMC983045:IMC983065 IVY983045:IVY983065 JFU983045:JFU983065 JPQ983045:JPQ983065 JZM983045:JZM983065 KJI983045:KJI983065 KTE983045:KTE983065 LDA983045:LDA983065 LMW983045:LMW983065 LWS983045:LWS983065 MGO983045:MGO983065 MQK983045:MQK983065 NAG983045:NAG983065 NKC983045:NKC983065 NTY983045:NTY983065 ODU983045:ODU983065 ONQ983045:ONQ983065 OXM983045:OXM983065 PHI983045:PHI983065 PRE983045:PRE983065 QBA983045:QBA983065 QKW983045:QKW983065 QUS983045:QUS983065 REO983045:REO983065 ROK983045:ROK983065 RYG983045:RYG983065 SIC983045:SIC983065 SRY983045:SRY983065 TBU983045:TBU983065 TLQ983045:TLQ983065 TVM983045:TVM983065 UFI983045:UFI983065 UPE983045:UPE983065 UZA983045:UZA983065 VIW983045:VIW983065 VSS983045:VSS983065 WCO983045:WCO983065 WMK983045:WMK983065 Y5:Y25">
      <formula1>$AB$27:$AB$29</formula1>
    </dataValidation>
    <dataValidation type="list" allowBlank="1" showInputMessage="1" showErrorMessage="1" sqref="WWB983045:WWB983065 JP5:JP25 TL5:TL25 ADH5:ADH25 AND5:AND25 AWZ5:AWZ25 BGV5:BGV25 BQR5:BQR25 CAN5:CAN25 CKJ5:CKJ25 CUF5:CUF25 DEB5:DEB25 DNX5:DNX25 DXT5:DXT25 EHP5:EHP25 ERL5:ERL25 FBH5:FBH25 FLD5:FLD25 FUZ5:FUZ25 GEV5:GEV25 GOR5:GOR25 GYN5:GYN25 HIJ5:HIJ25 HSF5:HSF25 ICB5:ICB25 ILX5:ILX25 IVT5:IVT25 JFP5:JFP25 JPL5:JPL25 JZH5:JZH25 KJD5:KJD25 KSZ5:KSZ25 LCV5:LCV25 LMR5:LMR25 LWN5:LWN25 MGJ5:MGJ25 MQF5:MQF25 NAB5:NAB25 NJX5:NJX25 NTT5:NTT25 ODP5:ODP25 ONL5:ONL25 OXH5:OXH25 PHD5:PHD25 PQZ5:PQZ25 QAV5:QAV25 QKR5:QKR25 QUN5:QUN25 REJ5:REJ25 ROF5:ROF25 RYB5:RYB25 SHX5:SHX25 SRT5:SRT25 TBP5:TBP25 TLL5:TLL25 TVH5:TVH25 UFD5:UFD25 UOZ5:UOZ25 UYV5:UYV25 VIR5:VIR25 VSN5:VSN25 WCJ5:WCJ25 WMF5:WMF25 WWB5:WWB25 T65541:T65561 JP65541:JP65561 TL65541:TL65561 ADH65541:ADH65561 AND65541:AND65561 AWZ65541:AWZ65561 BGV65541:BGV65561 BQR65541:BQR65561 CAN65541:CAN65561 CKJ65541:CKJ65561 CUF65541:CUF65561 DEB65541:DEB65561 DNX65541:DNX65561 DXT65541:DXT65561 EHP65541:EHP65561 ERL65541:ERL65561 FBH65541:FBH65561 FLD65541:FLD65561 FUZ65541:FUZ65561 GEV65541:GEV65561 GOR65541:GOR65561 GYN65541:GYN65561 HIJ65541:HIJ65561 HSF65541:HSF65561 ICB65541:ICB65561 ILX65541:ILX65561 IVT65541:IVT65561 JFP65541:JFP65561 JPL65541:JPL65561 JZH65541:JZH65561 KJD65541:KJD65561 KSZ65541:KSZ65561 LCV65541:LCV65561 LMR65541:LMR65561 LWN65541:LWN65561 MGJ65541:MGJ65561 MQF65541:MQF65561 NAB65541:NAB65561 NJX65541:NJX65561 NTT65541:NTT65561 ODP65541:ODP65561 ONL65541:ONL65561 OXH65541:OXH65561 PHD65541:PHD65561 PQZ65541:PQZ65561 QAV65541:QAV65561 QKR65541:QKR65561 QUN65541:QUN65561 REJ65541:REJ65561 ROF65541:ROF65561 RYB65541:RYB65561 SHX65541:SHX65561 SRT65541:SRT65561 TBP65541:TBP65561 TLL65541:TLL65561 TVH65541:TVH65561 UFD65541:UFD65561 UOZ65541:UOZ65561 UYV65541:UYV65561 VIR65541:VIR65561 VSN65541:VSN65561 WCJ65541:WCJ65561 WMF65541:WMF65561 WWB65541:WWB65561 T131077:T131097 JP131077:JP131097 TL131077:TL131097 ADH131077:ADH131097 AND131077:AND131097 AWZ131077:AWZ131097 BGV131077:BGV131097 BQR131077:BQR131097 CAN131077:CAN131097 CKJ131077:CKJ131097 CUF131077:CUF131097 DEB131077:DEB131097 DNX131077:DNX131097 DXT131077:DXT131097 EHP131077:EHP131097 ERL131077:ERL131097 FBH131077:FBH131097 FLD131077:FLD131097 FUZ131077:FUZ131097 GEV131077:GEV131097 GOR131077:GOR131097 GYN131077:GYN131097 HIJ131077:HIJ131097 HSF131077:HSF131097 ICB131077:ICB131097 ILX131077:ILX131097 IVT131077:IVT131097 JFP131077:JFP131097 JPL131077:JPL131097 JZH131077:JZH131097 KJD131077:KJD131097 KSZ131077:KSZ131097 LCV131077:LCV131097 LMR131077:LMR131097 LWN131077:LWN131097 MGJ131077:MGJ131097 MQF131077:MQF131097 NAB131077:NAB131097 NJX131077:NJX131097 NTT131077:NTT131097 ODP131077:ODP131097 ONL131077:ONL131097 OXH131077:OXH131097 PHD131077:PHD131097 PQZ131077:PQZ131097 QAV131077:QAV131097 QKR131077:QKR131097 QUN131077:QUN131097 REJ131077:REJ131097 ROF131077:ROF131097 RYB131077:RYB131097 SHX131077:SHX131097 SRT131077:SRT131097 TBP131077:TBP131097 TLL131077:TLL131097 TVH131077:TVH131097 UFD131077:UFD131097 UOZ131077:UOZ131097 UYV131077:UYV131097 VIR131077:VIR131097 VSN131077:VSN131097 WCJ131077:WCJ131097 WMF131077:WMF131097 WWB131077:WWB131097 T196613:T196633 JP196613:JP196633 TL196613:TL196633 ADH196613:ADH196633 AND196613:AND196633 AWZ196613:AWZ196633 BGV196613:BGV196633 BQR196613:BQR196633 CAN196613:CAN196633 CKJ196613:CKJ196633 CUF196613:CUF196633 DEB196613:DEB196633 DNX196613:DNX196633 DXT196613:DXT196633 EHP196613:EHP196633 ERL196613:ERL196633 FBH196613:FBH196633 FLD196613:FLD196633 FUZ196613:FUZ196633 GEV196613:GEV196633 GOR196613:GOR196633 GYN196613:GYN196633 HIJ196613:HIJ196633 HSF196613:HSF196633 ICB196613:ICB196633 ILX196613:ILX196633 IVT196613:IVT196633 JFP196613:JFP196633 JPL196613:JPL196633 JZH196613:JZH196633 KJD196613:KJD196633 KSZ196613:KSZ196633 LCV196613:LCV196633 LMR196613:LMR196633 LWN196613:LWN196633 MGJ196613:MGJ196633 MQF196613:MQF196633 NAB196613:NAB196633 NJX196613:NJX196633 NTT196613:NTT196633 ODP196613:ODP196633 ONL196613:ONL196633 OXH196613:OXH196633 PHD196613:PHD196633 PQZ196613:PQZ196633 QAV196613:QAV196633 QKR196613:QKR196633 QUN196613:QUN196633 REJ196613:REJ196633 ROF196613:ROF196633 RYB196613:RYB196633 SHX196613:SHX196633 SRT196613:SRT196633 TBP196613:TBP196633 TLL196613:TLL196633 TVH196613:TVH196633 UFD196613:UFD196633 UOZ196613:UOZ196633 UYV196613:UYV196633 VIR196613:VIR196633 VSN196613:VSN196633 WCJ196613:WCJ196633 WMF196613:WMF196633 WWB196613:WWB196633 T262149:T262169 JP262149:JP262169 TL262149:TL262169 ADH262149:ADH262169 AND262149:AND262169 AWZ262149:AWZ262169 BGV262149:BGV262169 BQR262149:BQR262169 CAN262149:CAN262169 CKJ262149:CKJ262169 CUF262149:CUF262169 DEB262149:DEB262169 DNX262149:DNX262169 DXT262149:DXT262169 EHP262149:EHP262169 ERL262149:ERL262169 FBH262149:FBH262169 FLD262149:FLD262169 FUZ262149:FUZ262169 GEV262149:GEV262169 GOR262149:GOR262169 GYN262149:GYN262169 HIJ262149:HIJ262169 HSF262149:HSF262169 ICB262149:ICB262169 ILX262149:ILX262169 IVT262149:IVT262169 JFP262149:JFP262169 JPL262149:JPL262169 JZH262149:JZH262169 KJD262149:KJD262169 KSZ262149:KSZ262169 LCV262149:LCV262169 LMR262149:LMR262169 LWN262149:LWN262169 MGJ262149:MGJ262169 MQF262149:MQF262169 NAB262149:NAB262169 NJX262149:NJX262169 NTT262149:NTT262169 ODP262149:ODP262169 ONL262149:ONL262169 OXH262149:OXH262169 PHD262149:PHD262169 PQZ262149:PQZ262169 QAV262149:QAV262169 QKR262149:QKR262169 QUN262149:QUN262169 REJ262149:REJ262169 ROF262149:ROF262169 RYB262149:RYB262169 SHX262149:SHX262169 SRT262149:SRT262169 TBP262149:TBP262169 TLL262149:TLL262169 TVH262149:TVH262169 UFD262149:UFD262169 UOZ262149:UOZ262169 UYV262149:UYV262169 VIR262149:VIR262169 VSN262149:VSN262169 WCJ262149:WCJ262169 WMF262149:WMF262169 WWB262149:WWB262169 T327685:T327705 JP327685:JP327705 TL327685:TL327705 ADH327685:ADH327705 AND327685:AND327705 AWZ327685:AWZ327705 BGV327685:BGV327705 BQR327685:BQR327705 CAN327685:CAN327705 CKJ327685:CKJ327705 CUF327685:CUF327705 DEB327685:DEB327705 DNX327685:DNX327705 DXT327685:DXT327705 EHP327685:EHP327705 ERL327685:ERL327705 FBH327685:FBH327705 FLD327685:FLD327705 FUZ327685:FUZ327705 GEV327685:GEV327705 GOR327685:GOR327705 GYN327685:GYN327705 HIJ327685:HIJ327705 HSF327685:HSF327705 ICB327685:ICB327705 ILX327685:ILX327705 IVT327685:IVT327705 JFP327685:JFP327705 JPL327685:JPL327705 JZH327685:JZH327705 KJD327685:KJD327705 KSZ327685:KSZ327705 LCV327685:LCV327705 LMR327685:LMR327705 LWN327685:LWN327705 MGJ327685:MGJ327705 MQF327685:MQF327705 NAB327685:NAB327705 NJX327685:NJX327705 NTT327685:NTT327705 ODP327685:ODP327705 ONL327685:ONL327705 OXH327685:OXH327705 PHD327685:PHD327705 PQZ327685:PQZ327705 QAV327685:QAV327705 QKR327685:QKR327705 QUN327685:QUN327705 REJ327685:REJ327705 ROF327685:ROF327705 RYB327685:RYB327705 SHX327685:SHX327705 SRT327685:SRT327705 TBP327685:TBP327705 TLL327685:TLL327705 TVH327685:TVH327705 UFD327685:UFD327705 UOZ327685:UOZ327705 UYV327685:UYV327705 VIR327685:VIR327705 VSN327685:VSN327705 WCJ327685:WCJ327705 WMF327685:WMF327705 WWB327685:WWB327705 T393221:T393241 JP393221:JP393241 TL393221:TL393241 ADH393221:ADH393241 AND393221:AND393241 AWZ393221:AWZ393241 BGV393221:BGV393241 BQR393221:BQR393241 CAN393221:CAN393241 CKJ393221:CKJ393241 CUF393221:CUF393241 DEB393221:DEB393241 DNX393221:DNX393241 DXT393221:DXT393241 EHP393221:EHP393241 ERL393221:ERL393241 FBH393221:FBH393241 FLD393221:FLD393241 FUZ393221:FUZ393241 GEV393221:GEV393241 GOR393221:GOR393241 GYN393221:GYN393241 HIJ393221:HIJ393241 HSF393221:HSF393241 ICB393221:ICB393241 ILX393221:ILX393241 IVT393221:IVT393241 JFP393221:JFP393241 JPL393221:JPL393241 JZH393221:JZH393241 KJD393221:KJD393241 KSZ393221:KSZ393241 LCV393221:LCV393241 LMR393221:LMR393241 LWN393221:LWN393241 MGJ393221:MGJ393241 MQF393221:MQF393241 NAB393221:NAB393241 NJX393221:NJX393241 NTT393221:NTT393241 ODP393221:ODP393241 ONL393221:ONL393241 OXH393221:OXH393241 PHD393221:PHD393241 PQZ393221:PQZ393241 QAV393221:QAV393241 QKR393221:QKR393241 QUN393221:QUN393241 REJ393221:REJ393241 ROF393221:ROF393241 RYB393221:RYB393241 SHX393221:SHX393241 SRT393221:SRT393241 TBP393221:TBP393241 TLL393221:TLL393241 TVH393221:TVH393241 UFD393221:UFD393241 UOZ393221:UOZ393241 UYV393221:UYV393241 VIR393221:VIR393241 VSN393221:VSN393241 WCJ393221:WCJ393241 WMF393221:WMF393241 WWB393221:WWB393241 T458757:T458777 JP458757:JP458777 TL458757:TL458777 ADH458757:ADH458777 AND458757:AND458777 AWZ458757:AWZ458777 BGV458757:BGV458777 BQR458757:BQR458777 CAN458757:CAN458777 CKJ458757:CKJ458777 CUF458757:CUF458777 DEB458757:DEB458777 DNX458757:DNX458777 DXT458757:DXT458777 EHP458757:EHP458777 ERL458757:ERL458777 FBH458757:FBH458777 FLD458757:FLD458777 FUZ458757:FUZ458777 GEV458757:GEV458777 GOR458757:GOR458777 GYN458757:GYN458777 HIJ458757:HIJ458777 HSF458757:HSF458777 ICB458757:ICB458777 ILX458757:ILX458777 IVT458757:IVT458777 JFP458757:JFP458777 JPL458757:JPL458777 JZH458757:JZH458777 KJD458757:KJD458777 KSZ458757:KSZ458777 LCV458757:LCV458777 LMR458757:LMR458777 LWN458757:LWN458777 MGJ458757:MGJ458777 MQF458757:MQF458777 NAB458757:NAB458777 NJX458757:NJX458777 NTT458757:NTT458777 ODP458757:ODP458777 ONL458757:ONL458777 OXH458757:OXH458777 PHD458757:PHD458777 PQZ458757:PQZ458777 QAV458757:QAV458777 QKR458757:QKR458777 QUN458757:QUN458777 REJ458757:REJ458777 ROF458757:ROF458777 RYB458757:RYB458777 SHX458757:SHX458777 SRT458757:SRT458777 TBP458757:TBP458777 TLL458757:TLL458777 TVH458757:TVH458777 UFD458757:UFD458777 UOZ458757:UOZ458777 UYV458757:UYV458777 VIR458757:VIR458777 VSN458757:VSN458777 WCJ458757:WCJ458777 WMF458757:WMF458777 WWB458757:WWB458777 T524293:T524313 JP524293:JP524313 TL524293:TL524313 ADH524293:ADH524313 AND524293:AND524313 AWZ524293:AWZ524313 BGV524293:BGV524313 BQR524293:BQR524313 CAN524293:CAN524313 CKJ524293:CKJ524313 CUF524293:CUF524313 DEB524293:DEB524313 DNX524293:DNX524313 DXT524293:DXT524313 EHP524293:EHP524313 ERL524293:ERL524313 FBH524293:FBH524313 FLD524293:FLD524313 FUZ524293:FUZ524313 GEV524293:GEV524313 GOR524293:GOR524313 GYN524293:GYN524313 HIJ524293:HIJ524313 HSF524293:HSF524313 ICB524293:ICB524313 ILX524293:ILX524313 IVT524293:IVT524313 JFP524293:JFP524313 JPL524293:JPL524313 JZH524293:JZH524313 KJD524293:KJD524313 KSZ524293:KSZ524313 LCV524293:LCV524313 LMR524293:LMR524313 LWN524293:LWN524313 MGJ524293:MGJ524313 MQF524293:MQF524313 NAB524293:NAB524313 NJX524293:NJX524313 NTT524293:NTT524313 ODP524293:ODP524313 ONL524293:ONL524313 OXH524293:OXH524313 PHD524293:PHD524313 PQZ524293:PQZ524313 QAV524293:QAV524313 QKR524293:QKR524313 QUN524293:QUN524313 REJ524293:REJ524313 ROF524293:ROF524313 RYB524293:RYB524313 SHX524293:SHX524313 SRT524293:SRT524313 TBP524293:TBP524313 TLL524293:TLL524313 TVH524293:TVH524313 UFD524293:UFD524313 UOZ524293:UOZ524313 UYV524293:UYV524313 VIR524293:VIR524313 VSN524293:VSN524313 WCJ524293:WCJ524313 WMF524293:WMF524313 WWB524293:WWB524313 T589829:T589849 JP589829:JP589849 TL589829:TL589849 ADH589829:ADH589849 AND589829:AND589849 AWZ589829:AWZ589849 BGV589829:BGV589849 BQR589829:BQR589849 CAN589829:CAN589849 CKJ589829:CKJ589849 CUF589829:CUF589849 DEB589829:DEB589849 DNX589829:DNX589849 DXT589829:DXT589849 EHP589829:EHP589849 ERL589829:ERL589849 FBH589829:FBH589849 FLD589829:FLD589849 FUZ589829:FUZ589849 GEV589829:GEV589849 GOR589829:GOR589849 GYN589829:GYN589849 HIJ589829:HIJ589849 HSF589829:HSF589849 ICB589829:ICB589849 ILX589829:ILX589849 IVT589829:IVT589849 JFP589829:JFP589849 JPL589829:JPL589849 JZH589829:JZH589849 KJD589829:KJD589849 KSZ589829:KSZ589849 LCV589829:LCV589849 LMR589829:LMR589849 LWN589829:LWN589849 MGJ589829:MGJ589849 MQF589829:MQF589849 NAB589829:NAB589849 NJX589829:NJX589849 NTT589829:NTT589849 ODP589829:ODP589849 ONL589829:ONL589849 OXH589829:OXH589849 PHD589829:PHD589849 PQZ589829:PQZ589849 QAV589829:QAV589849 QKR589829:QKR589849 QUN589829:QUN589849 REJ589829:REJ589849 ROF589829:ROF589849 RYB589829:RYB589849 SHX589829:SHX589849 SRT589829:SRT589849 TBP589829:TBP589849 TLL589829:TLL589849 TVH589829:TVH589849 UFD589829:UFD589849 UOZ589829:UOZ589849 UYV589829:UYV589849 VIR589829:VIR589849 VSN589829:VSN589849 WCJ589829:WCJ589849 WMF589829:WMF589849 WWB589829:WWB589849 T655365:T655385 JP655365:JP655385 TL655365:TL655385 ADH655365:ADH655385 AND655365:AND655385 AWZ655365:AWZ655385 BGV655365:BGV655385 BQR655365:BQR655385 CAN655365:CAN655385 CKJ655365:CKJ655385 CUF655365:CUF655385 DEB655365:DEB655385 DNX655365:DNX655385 DXT655365:DXT655385 EHP655365:EHP655385 ERL655365:ERL655385 FBH655365:FBH655385 FLD655365:FLD655385 FUZ655365:FUZ655385 GEV655365:GEV655385 GOR655365:GOR655385 GYN655365:GYN655385 HIJ655365:HIJ655385 HSF655365:HSF655385 ICB655365:ICB655385 ILX655365:ILX655385 IVT655365:IVT655385 JFP655365:JFP655385 JPL655365:JPL655385 JZH655365:JZH655385 KJD655365:KJD655385 KSZ655365:KSZ655385 LCV655365:LCV655385 LMR655365:LMR655385 LWN655365:LWN655385 MGJ655365:MGJ655385 MQF655365:MQF655385 NAB655365:NAB655385 NJX655365:NJX655385 NTT655365:NTT655385 ODP655365:ODP655385 ONL655365:ONL655385 OXH655365:OXH655385 PHD655365:PHD655385 PQZ655365:PQZ655385 QAV655365:QAV655385 QKR655365:QKR655385 QUN655365:QUN655385 REJ655365:REJ655385 ROF655365:ROF655385 RYB655365:RYB655385 SHX655365:SHX655385 SRT655365:SRT655385 TBP655365:TBP655385 TLL655365:TLL655385 TVH655365:TVH655385 UFD655365:UFD655385 UOZ655365:UOZ655385 UYV655365:UYV655385 VIR655365:VIR655385 VSN655365:VSN655385 WCJ655365:WCJ655385 WMF655365:WMF655385 WWB655365:WWB655385 T720901:T720921 JP720901:JP720921 TL720901:TL720921 ADH720901:ADH720921 AND720901:AND720921 AWZ720901:AWZ720921 BGV720901:BGV720921 BQR720901:BQR720921 CAN720901:CAN720921 CKJ720901:CKJ720921 CUF720901:CUF720921 DEB720901:DEB720921 DNX720901:DNX720921 DXT720901:DXT720921 EHP720901:EHP720921 ERL720901:ERL720921 FBH720901:FBH720921 FLD720901:FLD720921 FUZ720901:FUZ720921 GEV720901:GEV720921 GOR720901:GOR720921 GYN720901:GYN720921 HIJ720901:HIJ720921 HSF720901:HSF720921 ICB720901:ICB720921 ILX720901:ILX720921 IVT720901:IVT720921 JFP720901:JFP720921 JPL720901:JPL720921 JZH720901:JZH720921 KJD720901:KJD720921 KSZ720901:KSZ720921 LCV720901:LCV720921 LMR720901:LMR720921 LWN720901:LWN720921 MGJ720901:MGJ720921 MQF720901:MQF720921 NAB720901:NAB720921 NJX720901:NJX720921 NTT720901:NTT720921 ODP720901:ODP720921 ONL720901:ONL720921 OXH720901:OXH720921 PHD720901:PHD720921 PQZ720901:PQZ720921 QAV720901:QAV720921 QKR720901:QKR720921 QUN720901:QUN720921 REJ720901:REJ720921 ROF720901:ROF720921 RYB720901:RYB720921 SHX720901:SHX720921 SRT720901:SRT720921 TBP720901:TBP720921 TLL720901:TLL720921 TVH720901:TVH720921 UFD720901:UFD720921 UOZ720901:UOZ720921 UYV720901:UYV720921 VIR720901:VIR720921 VSN720901:VSN720921 WCJ720901:WCJ720921 WMF720901:WMF720921 WWB720901:WWB720921 T786437:T786457 JP786437:JP786457 TL786437:TL786457 ADH786437:ADH786457 AND786437:AND786457 AWZ786437:AWZ786457 BGV786437:BGV786457 BQR786437:BQR786457 CAN786437:CAN786457 CKJ786437:CKJ786457 CUF786437:CUF786457 DEB786437:DEB786457 DNX786437:DNX786457 DXT786437:DXT786457 EHP786437:EHP786457 ERL786437:ERL786457 FBH786437:FBH786457 FLD786437:FLD786457 FUZ786437:FUZ786457 GEV786437:GEV786457 GOR786437:GOR786457 GYN786437:GYN786457 HIJ786437:HIJ786457 HSF786437:HSF786457 ICB786437:ICB786457 ILX786437:ILX786457 IVT786437:IVT786457 JFP786437:JFP786457 JPL786437:JPL786457 JZH786437:JZH786457 KJD786437:KJD786457 KSZ786437:KSZ786457 LCV786437:LCV786457 LMR786437:LMR786457 LWN786437:LWN786457 MGJ786437:MGJ786457 MQF786437:MQF786457 NAB786437:NAB786457 NJX786437:NJX786457 NTT786437:NTT786457 ODP786437:ODP786457 ONL786437:ONL786457 OXH786437:OXH786457 PHD786437:PHD786457 PQZ786437:PQZ786457 QAV786437:QAV786457 QKR786437:QKR786457 QUN786437:QUN786457 REJ786437:REJ786457 ROF786437:ROF786457 RYB786437:RYB786457 SHX786437:SHX786457 SRT786437:SRT786457 TBP786437:TBP786457 TLL786437:TLL786457 TVH786437:TVH786457 UFD786437:UFD786457 UOZ786437:UOZ786457 UYV786437:UYV786457 VIR786437:VIR786457 VSN786437:VSN786457 WCJ786437:WCJ786457 WMF786437:WMF786457 WWB786437:WWB786457 T851973:T851993 JP851973:JP851993 TL851973:TL851993 ADH851973:ADH851993 AND851973:AND851993 AWZ851973:AWZ851993 BGV851973:BGV851993 BQR851973:BQR851993 CAN851973:CAN851993 CKJ851973:CKJ851993 CUF851973:CUF851993 DEB851973:DEB851993 DNX851973:DNX851993 DXT851973:DXT851993 EHP851973:EHP851993 ERL851973:ERL851993 FBH851973:FBH851993 FLD851973:FLD851993 FUZ851973:FUZ851993 GEV851973:GEV851993 GOR851973:GOR851993 GYN851973:GYN851993 HIJ851973:HIJ851993 HSF851973:HSF851993 ICB851973:ICB851993 ILX851973:ILX851993 IVT851973:IVT851993 JFP851973:JFP851993 JPL851973:JPL851993 JZH851973:JZH851993 KJD851973:KJD851993 KSZ851973:KSZ851993 LCV851973:LCV851993 LMR851973:LMR851993 LWN851973:LWN851993 MGJ851973:MGJ851993 MQF851973:MQF851993 NAB851973:NAB851993 NJX851973:NJX851993 NTT851973:NTT851993 ODP851973:ODP851993 ONL851973:ONL851993 OXH851973:OXH851993 PHD851973:PHD851993 PQZ851973:PQZ851993 QAV851973:QAV851993 QKR851973:QKR851993 QUN851973:QUN851993 REJ851973:REJ851993 ROF851973:ROF851993 RYB851973:RYB851993 SHX851973:SHX851993 SRT851973:SRT851993 TBP851973:TBP851993 TLL851973:TLL851993 TVH851973:TVH851993 UFD851973:UFD851993 UOZ851973:UOZ851993 UYV851973:UYV851993 VIR851973:VIR851993 VSN851973:VSN851993 WCJ851973:WCJ851993 WMF851973:WMF851993 WWB851973:WWB851993 T917509:T917529 JP917509:JP917529 TL917509:TL917529 ADH917509:ADH917529 AND917509:AND917529 AWZ917509:AWZ917529 BGV917509:BGV917529 BQR917509:BQR917529 CAN917509:CAN917529 CKJ917509:CKJ917529 CUF917509:CUF917529 DEB917509:DEB917529 DNX917509:DNX917529 DXT917509:DXT917529 EHP917509:EHP917529 ERL917509:ERL917529 FBH917509:FBH917529 FLD917509:FLD917529 FUZ917509:FUZ917529 GEV917509:GEV917529 GOR917509:GOR917529 GYN917509:GYN917529 HIJ917509:HIJ917529 HSF917509:HSF917529 ICB917509:ICB917529 ILX917509:ILX917529 IVT917509:IVT917529 JFP917509:JFP917529 JPL917509:JPL917529 JZH917509:JZH917529 KJD917509:KJD917529 KSZ917509:KSZ917529 LCV917509:LCV917529 LMR917509:LMR917529 LWN917509:LWN917529 MGJ917509:MGJ917529 MQF917509:MQF917529 NAB917509:NAB917529 NJX917509:NJX917529 NTT917509:NTT917529 ODP917509:ODP917529 ONL917509:ONL917529 OXH917509:OXH917529 PHD917509:PHD917529 PQZ917509:PQZ917529 QAV917509:QAV917529 QKR917509:QKR917529 QUN917509:QUN917529 REJ917509:REJ917529 ROF917509:ROF917529 RYB917509:RYB917529 SHX917509:SHX917529 SRT917509:SRT917529 TBP917509:TBP917529 TLL917509:TLL917529 TVH917509:TVH917529 UFD917509:UFD917529 UOZ917509:UOZ917529 UYV917509:UYV917529 VIR917509:VIR917529 VSN917509:VSN917529 WCJ917509:WCJ917529 WMF917509:WMF917529 WWB917509:WWB917529 T983045:T983065 JP983045:JP983065 TL983045:TL983065 ADH983045:ADH983065 AND983045:AND983065 AWZ983045:AWZ983065 BGV983045:BGV983065 BQR983045:BQR983065 CAN983045:CAN983065 CKJ983045:CKJ983065 CUF983045:CUF983065 DEB983045:DEB983065 DNX983045:DNX983065 DXT983045:DXT983065 EHP983045:EHP983065 ERL983045:ERL983065 FBH983045:FBH983065 FLD983045:FLD983065 FUZ983045:FUZ983065 GEV983045:GEV983065 GOR983045:GOR983065 GYN983045:GYN983065 HIJ983045:HIJ983065 HSF983045:HSF983065 ICB983045:ICB983065 ILX983045:ILX983065 IVT983045:IVT983065 JFP983045:JFP983065 JPL983045:JPL983065 JZH983045:JZH983065 KJD983045:KJD983065 KSZ983045:KSZ983065 LCV983045:LCV983065 LMR983045:LMR983065 LWN983045:LWN983065 MGJ983045:MGJ983065 MQF983045:MQF983065 NAB983045:NAB983065 NJX983045:NJX983065 NTT983045:NTT983065 ODP983045:ODP983065 ONL983045:ONL983065 OXH983045:OXH983065 PHD983045:PHD983065 PQZ983045:PQZ983065 QAV983045:QAV983065 QKR983045:QKR983065 QUN983045:QUN983065 REJ983045:REJ983065 ROF983045:ROF983065 RYB983045:RYB983065 SHX983045:SHX983065 SRT983045:SRT983065 TBP983045:TBP983065 TLL983045:TLL983065 TVH983045:TVH983065 UFD983045:UFD983065 UOZ983045:UOZ983065 UYV983045:UYV983065 VIR983045:VIR983065 VSN983045:VSN983065 WCJ983045:WCJ983065 WMF983045:WMF983065">
      <formula1>$AB$24:$AB$25</formula1>
    </dataValidation>
    <dataValidation type="list" allowBlank="1" showInputMessage="1" showErrorMessage="1" sqref="P65541:P65561 JL65541:JL65561 TH65541:TH65561 ADD65541:ADD65561 AMZ65541:AMZ65561 AWV65541:AWV65561 BGR65541:BGR65561 BQN65541:BQN65561 CAJ65541:CAJ65561 CKF65541:CKF65561 CUB65541:CUB65561 DDX65541:DDX65561 DNT65541:DNT65561 DXP65541:DXP65561 EHL65541:EHL65561 ERH65541:ERH65561 FBD65541:FBD65561 FKZ65541:FKZ65561 FUV65541:FUV65561 GER65541:GER65561 GON65541:GON65561 GYJ65541:GYJ65561 HIF65541:HIF65561 HSB65541:HSB65561 IBX65541:IBX65561 ILT65541:ILT65561 IVP65541:IVP65561 JFL65541:JFL65561 JPH65541:JPH65561 JZD65541:JZD65561 KIZ65541:KIZ65561 KSV65541:KSV65561 LCR65541:LCR65561 LMN65541:LMN65561 LWJ65541:LWJ65561 MGF65541:MGF65561 MQB65541:MQB65561 MZX65541:MZX65561 NJT65541:NJT65561 NTP65541:NTP65561 ODL65541:ODL65561 ONH65541:ONH65561 OXD65541:OXD65561 PGZ65541:PGZ65561 PQV65541:PQV65561 QAR65541:QAR65561 QKN65541:QKN65561 QUJ65541:QUJ65561 REF65541:REF65561 ROB65541:ROB65561 RXX65541:RXX65561 SHT65541:SHT65561 SRP65541:SRP65561 TBL65541:TBL65561 TLH65541:TLH65561 TVD65541:TVD65561 UEZ65541:UEZ65561 UOV65541:UOV65561 UYR65541:UYR65561 VIN65541:VIN65561 VSJ65541:VSJ65561 WCF65541:WCF65561 WMB65541:WMB65561 WVX65541:WVX65561 P131077:P131097 JL131077:JL131097 TH131077:TH131097 ADD131077:ADD131097 AMZ131077:AMZ131097 AWV131077:AWV131097 BGR131077:BGR131097 BQN131077:BQN131097 CAJ131077:CAJ131097 CKF131077:CKF131097 CUB131077:CUB131097 DDX131077:DDX131097 DNT131077:DNT131097 DXP131077:DXP131097 EHL131077:EHL131097 ERH131077:ERH131097 FBD131077:FBD131097 FKZ131077:FKZ131097 FUV131077:FUV131097 GER131077:GER131097 GON131077:GON131097 GYJ131077:GYJ131097 HIF131077:HIF131097 HSB131077:HSB131097 IBX131077:IBX131097 ILT131077:ILT131097 IVP131077:IVP131097 JFL131077:JFL131097 JPH131077:JPH131097 JZD131077:JZD131097 KIZ131077:KIZ131097 KSV131077:KSV131097 LCR131077:LCR131097 LMN131077:LMN131097 LWJ131077:LWJ131097 MGF131077:MGF131097 MQB131077:MQB131097 MZX131077:MZX131097 NJT131077:NJT131097 NTP131077:NTP131097 ODL131077:ODL131097 ONH131077:ONH131097 OXD131077:OXD131097 PGZ131077:PGZ131097 PQV131077:PQV131097 QAR131077:QAR131097 QKN131077:QKN131097 QUJ131077:QUJ131097 REF131077:REF131097 ROB131077:ROB131097 RXX131077:RXX131097 SHT131077:SHT131097 SRP131077:SRP131097 TBL131077:TBL131097 TLH131077:TLH131097 TVD131077:TVD131097 UEZ131077:UEZ131097 UOV131077:UOV131097 UYR131077:UYR131097 VIN131077:VIN131097 VSJ131077:VSJ131097 WCF131077:WCF131097 WMB131077:WMB131097 WVX131077:WVX131097 P196613:P196633 JL196613:JL196633 TH196613:TH196633 ADD196613:ADD196633 AMZ196613:AMZ196633 AWV196613:AWV196633 BGR196613:BGR196633 BQN196613:BQN196633 CAJ196613:CAJ196633 CKF196613:CKF196633 CUB196613:CUB196633 DDX196613:DDX196633 DNT196613:DNT196633 DXP196613:DXP196633 EHL196613:EHL196633 ERH196613:ERH196633 FBD196613:FBD196633 FKZ196613:FKZ196633 FUV196613:FUV196633 GER196613:GER196633 GON196613:GON196633 GYJ196613:GYJ196633 HIF196613:HIF196633 HSB196613:HSB196633 IBX196613:IBX196633 ILT196613:ILT196633 IVP196613:IVP196633 JFL196613:JFL196633 JPH196613:JPH196633 JZD196613:JZD196633 KIZ196613:KIZ196633 KSV196613:KSV196633 LCR196613:LCR196633 LMN196613:LMN196633 LWJ196613:LWJ196633 MGF196613:MGF196633 MQB196613:MQB196633 MZX196613:MZX196633 NJT196613:NJT196633 NTP196613:NTP196633 ODL196613:ODL196633 ONH196613:ONH196633 OXD196613:OXD196633 PGZ196613:PGZ196633 PQV196613:PQV196633 QAR196613:QAR196633 QKN196613:QKN196633 QUJ196613:QUJ196633 REF196613:REF196633 ROB196613:ROB196633 RXX196613:RXX196633 SHT196613:SHT196633 SRP196613:SRP196633 TBL196613:TBL196633 TLH196613:TLH196633 TVD196613:TVD196633 UEZ196613:UEZ196633 UOV196613:UOV196633 UYR196613:UYR196633 VIN196613:VIN196633 VSJ196613:VSJ196633 WCF196613:WCF196633 WMB196613:WMB196633 WVX196613:WVX196633 P262149:P262169 JL262149:JL262169 TH262149:TH262169 ADD262149:ADD262169 AMZ262149:AMZ262169 AWV262149:AWV262169 BGR262149:BGR262169 BQN262149:BQN262169 CAJ262149:CAJ262169 CKF262149:CKF262169 CUB262149:CUB262169 DDX262149:DDX262169 DNT262149:DNT262169 DXP262149:DXP262169 EHL262149:EHL262169 ERH262149:ERH262169 FBD262149:FBD262169 FKZ262149:FKZ262169 FUV262149:FUV262169 GER262149:GER262169 GON262149:GON262169 GYJ262149:GYJ262169 HIF262149:HIF262169 HSB262149:HSB262169 IBX262149:IBX262169 ILT262149:ILT262169 IVP262149:IVP262169 JFL262149:JFL262169 JPH262149:JPH262169 JZD262149:JZD262169 KIZ262149:KIZ262169 KSV262149:KSV262169 LCR262149:LCR262169 LMN262149:LMN262169 LWJ262149:LWJ262169 MGF262149:MGF262169 MQB262149:MQB262169 MZX262149:MZX262169 NJT262149:NJT262169 NTP262149:NTP262169 ODL262149:ODL262169 ONH262149:ONH262169 OXD262149:OXD262169 PGZ262149:PGZ262169 PQV262149:PQV262169 QAR262149:QAR262169 QKN262149:QKN262169 QUJ262149:QUJ262169 REF262149:REF262169 ROB262149:ROB262169 RXX262149:RXX262169 SHT262149:SHT262169 SRP262149:SRP262169 TBL262149:TBL262169 TLH262149:TLH262169 TVD262149:TVD262169 UEZ262149:UEZ262169 UOV262149:UOV262169 UYR262149:UYR262169 VIN262149:VIN262169 VSJ262149:VSJ262169 WCF262149:WCF262169 WMB262149:WMB262169 WVX262149:WVX262169 P327685:P327705 JL327685:JL327705 TH327685:TH327705 ADD327685:ADD327705 AMZ327685:AMZ327705 AWV327685:AWV327705 BGR327685:BGR327705 BQN327685:BQN327705 CAJ327685:CAJ327705 CKF327685:CKF327705 CUB327685:CUB327705 DDX327685:DDX327705 DNT327685:DNT327705 DXP327685:DXP327705 EHL327685:EHL327705 ERH327685:ERH327705 FBD327685:FBD327705 FKZ327685:FKZ327705 FUV327685:FUV327705 GER327685:GER327705 GON327685:GON327705 GYJ327685:GYJ327705 HIF327685:HIF327705 HSB327685:HSB327705 IBX327685:IBX327705 ILT327685:ILT327705 IVP327685:IVP327705 JFL327685:JFL327705 JPH327685:JPH327705 JZD327685:JZD327705 KIZ327685:KIZ327705 KSV327685:KSV327705 LCR327685:LCR327705 LMN327685:LMN327705 LWJ327685:LWJ327705 MGF327685:MGF327705 MQB327685:MQB327705 MZX327685:MZX327705 NJT327685:NJT327705 NTP327685:NTP327705 ODL327685:ODL327705 ONH327685:ONH327705 OXD327685:OXD327705 PGZ327685:PGZ327705 PQV327685:PQV327705 QAR327685:QAR327705 QKN327685:QKN327705 QUJ327685:QUJ327705 REF327685:REF327705 ROB327685:ROB327705 RXX327685:RXX327705 SHT327685:SHT327705 SRP327685:SRP327705 TBL327685:TBL327705 TLH327685:TLH327705 TVD327685:TVD327705 UEZ327685:UEZ327705 UOV327685:UOV327705 UYR327685:UYR327705 VIN327685:VIN327705 VSJ327685:VSJ327705 WCF327685:WCF327705 WMB327685:WMB327705 WVX327685:WVX327705 P393221:P393241 JL393221:JL393241 TH393221:TH393241 ADD393221:ADD393241 AMZ393221:AMZ393241 AWV393221:AWV393241 BGR393221:BGR393241 BQN393221:BQN393241 CAJ393221:CAJ393241 CKF393221:CKF393241 CUB393221:CUB393241 DDX393221:DDX393241 DNT393221:DNT393241 DXP393221:DXP393241 EHL393221:EHL393241 ERH393221:ERH393241 FBD393221:FBD393241 FKZ393221:FKZ393241 FUV393221:FUV393241 GER393221:GER393241 GON393221:GON393241 GYJ393221:GYJ393241 HIF393221:HIF393241 HSB393221:HSB393241 IBX393221:IBX393241 ILT393221:ILT393241 IVP393221:IVP393241 JFL393221:JFL393241 JPH393221:JPH393241 JZD393221:JZD393241 KIZ393221:KIZ393241 KSV393221:KSV393241 LCR393221:LCR393241 LMN393221:LMN393241 LWJ393221:LWJ393241 MGF393221:MGF393241 MQB393221:MQB393241 MZX393221:MZX393241 NJT393221:NJT393241 NTP393221:NTP393241 ODL393221:ODL393241 ONH393221:ONH393241 OXD393221:OXD393241 PGZ393221:PGZ393241 PQV393221:PQV393241 QAR393221:QAR393241 QKN393221:QKN393241 QUJ393221:QUJ393241 REF393221:REF393241 ROB393221:ROB393241 RXX393221:RXX393241 SHT393221:SHT393241 SRP393221:SRP393241 TBL393221:TBL393241 TLH393221:TLH393241 TVD393221:TVD393241 UEZ393221:UEZ393241 UOV393221:UOV393241 UYR393221:UYR393241 VIN393221:VIN393241 VSJ393221:VSJ393241 WCF393221:WCF393241 WMB393221:WMB393241 WVX393221:WVX393241 P458757:P458777 JL458757:JL458777 TH458757:TH458777 ADD458757:ADD458777 AMZ458757:AMZ458777 AWV458757:AWV458777 BGR458757:BGR458777 BQN458757:BQN458777 CAJ458757:CAJ458777 CKF458757:CKF458777 CUB458757:CUB458777 DDX458757:DDX458777 DNT458757:DNT458777 DXP458757:DXP458777 EHL458757:EHL458777 ERH458757:ERH458777 FBD458757:FBD458777 FKZ458757:FKZ458777 FUV458757:FUV458777 GER458757:GER458777 GON458757:GON458777 GYJ458757:GYJ458777 HIF458757:HIF458777 HSB458757:HSB458777 IBX458757:IBX458777 ILT458757:ILT458777 IVP458757:IVP458777 JFL458757:JFL458777 JPH458757:JPH458777 JZD458757:JZD458777 KIZ458757:KIZ458777 KSV458757:KSV458777 LCR458757:LCR458777 LMN458757:LMN458777 LWJ458757:LWJ458777 MGF458757:MGF458777 MQB458757:MQB458777 MZX458757:MZX458777 NJT458757:NJT458777 NTP458757:NTP458777 ODL458757:ODL458777 ONH458757:ONH458777 OXD458757:OXD458777 PGZ458757:PGZ458777 PQV458757:PQV458777 QAR458757:QAR458777 QKN458757:QKN458777 QUJ458757:QUJ458777 REF458757:REF458777 ROB458757:ROB458777 RXX458757:RXX458777 SHT458757:SHT458777 SRP458757:SRP458777 TBL458757:TBL458777 TLH458757:TLH458777 TVD458757:TVD458777 UEZ458757:UEZ458777 UOV458757:UOV458777 UYR458757:UYR458777 VIN458757:VIN458777 VSJ458757:VSJ458777 WCF458757:WCF458777 WMB458757:WMB458777 WVX458757:WVX458777 P524293:P524313 JL524293:JL524313 TH524293:TH524313 ADD524293:ADD524313 AMZ524293:AMZ524313 AWV524293:AWV524313 BGR524293:BGR524313 BQN524293:BQN524313 CAJ524293:CAJ524313 CKF524293:CKF524313 CUB524293:CUB524313 DDX524293:DDX524313 DNT524293:DNT524313 DXP524293:DXP524313 EHL524293:EHL524313 ERH524293:ERH524313 FBD524293:FBD524313 FKZ524293:FKZ524313 FUV524293:FUV524313 GER524293:GER524313 GON524293:GON524313 GYJ524293:GYJ524313 HIF524293:HIF524313 HSB524293:HSB524313 IBX524293:IBX524313 ILT524293:ILT524313 IVP524293:IVP524313 JFL524293:JFL524313 JPH524293:JPH524313 JZD524293:JZD524313 KIZ524293:KIZ524313 KSV524293:KSV524313 LCR524293:LCR524313 LMN524293:LMN524313 LWJ524293:LWJ524313 MGF524293:MGF524313 MQB524293:MQB524313 MZX524293:MZX524313 NJT524293:NJT524313 NTP524293:NTP524313 ODL524293:ODL524313 ONH524293:ONH524313 OXD524293:OXD524313 PGZ524293:PGZ524313 PQV524293:PQV524313 QAR524293:QAR524313 QKN524293:QKN524313 QUJ524293:QUJ524313 REF524293:REF524313 ROB524293:ROB524313 RXX524293:RXX524313 SHT524293:SHT524313 SRP524293:SRP524313 TBL524293:TBL524313 TLH524293:TLH524313 TVD524293:TVD524313 UEZ524293:UEZ524313 UOV524293:UOV524313 UYR524293:UYR524313 VIN524293:VIN524313 VSJ524293:VSJ524313 WCF524293:WCF524313 WMB524293:WMB524313 WVX524293:WVX524313 P589829:P589849 JL589829:JL589849 TH589829:TH589849 ADD589829:ADD589849 AMZ589829:AMZ589849 AWV589829:AWV589849 BGR589829:BGR589849 BQN589829:BQN589849 CAJ589829:CAJ589849 CKF589829:CKF589849 CUB589829:CUB589849 DDX589829:DDX589849 DNT589829:DNT589849 DXP589829:DXP589849 EHL589829:EHL589849 ERH589829:ERH589849 FBD589829:FBD589849 FKZ589829:FKZ589849 FUV589829:FUV589849 GER589829:GER589849 GON589829:GON589849 GYJ589829:GYJ589849 HIF589829:HIF589849 HSB589829:HSB589849 IBX589829:IBX589849 ILT589829:ILT589849 IVP589829:IVP589849 JFL589829:JFL589849 JPH589829:JPH589849 JZD589829:JZD589849 KIZ589829:KIZ589849 KSV589829:KSV589849 LCR589829:LCR589849 LMN589829:LMN589849 LWJ589829:LWJ589849 MGF589829:MGF589849 MQB589829:MQB589849 MZX589829:MZX589849 NJT589829:NJT589849 NTP589829:NTP589849 ODL589829:ODL589849 ONH589829:ONH589849 OXD589829:OXD589849 PGZ589829:PGZ589849 PQV589829:PQV589849 QAR589829:QAR589849 QKN589829:QKN589849 QUJ589829:QUJ589849 REF589829:REF589849 ROB589829:ROB589849 RXX589829:RXX589849 SHT589829:SHT589849 SRP589829:SRP589849 TBL589829:TBL589849 TLH589829:TLH589849 TVD589829:TVD589849 UEZ589829:UEZ589849 UOV589829:UOV589849 UYR589829:UYR589849 VIN589829:VIN589849 VSJ589829:VSJ589849 WCF589829:WCF589849 WMB589829:WMB589849 WVX589829:WVX589849 P655365:P655385 JL655365:JL655385 TH655365:TH655385 ADD655365:ADD655385 AMZ655365:AMZ655385 AWV655365:AWV655385 BGR655365:BGR655385 BQN655365:BQN655385 CAJ655365:CAJ655385 CKF655365:CKF655385 CUB655365:CUB655385 DDX655365:DDX655385 DNT655365:DNT655385 DXP655365:DXP655385 EHL655365:EHL655385 ERH655365:ERH655385 FBD655365:FBD655385 FKZ655365:FKZ655385 FUV655365:FUV655385 GER655365:GER655385 GON655365:GON655385 GYJ655365:GYJ655385 HIF655365:HIF655385 HSB655365:HSB655385 IBX655365:IBX655385 ILT655365:ILT655385 IVP655365:IVP655385 JFL655365:JFL655385 JPH655365:JPH655385 JZD655365:JZD655385 KIZ655365:KIZ655385 KSV655365:KSV655385 LCR655365:LCR655385 LMN655365:LMN655385 LWJ655365:LWJ655385 MGF655365:MGF655385 MQB655365:MQB655385 MZX655365:MZX655385 NJT655365:NJT655385 NTP655365:NTP655385 ODL655365:ODL655385 ONH655365:ONH655385 OXD655365:OXD655385 PGZ655365:PGZ655385 PQV655365:PQV655385 QAR655365:QAR655385 QKN655365:QKN655385 QUJ655365:QUJ655385 REF655365:REF655385 ROB655365:ROB655385 RXX655365:RXX655385 SHT655365:SHT655385 SRP655365:SRP655385 TBL655365:TBL655385 TLH655365:TLH655385 TVD655365:TVD655385 UEZ655365:UEZ655385 UOV655365:UOV655385 UYR655365:UYR655385 VIN655365:VIN655385 VSJ655365:VSJ655385 WCF655365:WCF655385 WMB655365:WMB655385 WVX655365:WVX655385 P720901:P720921 JL720901:JL720921 TH720901:TH720921 ADD720901:ADD720921 AMZ720901:AMZ720921 AWV720901:AWV720921 BGR720901:BGR720921 BQN720901:BQN720921 CAJ720901:CAJ720921 CKF720901:CKF720921 CUB720901:CUB720921 DDX720901:DDX720921 DNT720901:DNT720921 DXP720901:DXP720921 EHL720901:EHL720921 ERH720901:ERH720921 FBD720901:FBD720921 FKZ720901:FKZ720921 FUV720901:FUV720921 GER720901:GER720921 GON720901:GON720921 GYJ720901:GYJ720921 HIF720901:HIF720921 HSB720901:HSB720921 IBX720901:IBX720921 ILT720901:ILT720921 IVP720901:IVP720921 JFL720901:JFL720921 JPH720901:JPH720921 JZD720901:JZD720921 KIZ720901:KIZ720921 KSV720901:KSV720921 LCR720901:LCR720921 LMN720901:LMN720921 LWJ720901:LWJ720921 MGF720901:MGF720921 MQB720901:MQB720921 MZX720901:MZX720921 NJT720901:NJT720921 NTP720901:NTP720921 ODL720901:ODL720921 ONH720901:ONH720921 OXD720901:OXD720921 PGZ720901:PGZ720921 PQV720901:PQV720921 QAR720901:QAR720921 QKN720901:QKN720921 QUJ720901:QUJ720921 REF720901:REF720921 ROB720901:ROB720921 RXX720901:RXX720921 SHT720901:SHT720921 SRP720901:SRP720921 TBL720901:TBL720921 TLH720901:TLH720921 TVD720901:TVD720921 UEZ720901:UEZ720921 UOV720901:UOV720921 UYR720901:UYR720921 VIN720901:VIN720921 VSJ720901:VSJ720921 WCF720901:WCF720921 WMB720901:WMB720921 WVX720901:WVX720921 P786437:P786457 JL786437:JL786457 TH786437:TH786457 ADD786437:ADD786457 AMZ786437:AMZ786457 AWV786437:AWV786457 BGR786437:BGR786457 BQN786437:BQN786457 CAJ786437:CAJ786457 CKF786437:CKF786457 CUB786437:CUB786457 DDX786437:DDX786457 DNT786437:DNT786457 DXP786437:DXP786457 EHL786437:EHL786457 ERH786437:ERH786457 FBD786437:FBD786457 FKZ786437:FKZ786457 FUV786437:FUV786457 GER786437:GER786457 GON786437:GON786457 GYJ786437:GYJ786457 HIF786437:HIF786457 HSB786437:HSB786457 IBX786437:IBX786457 ILT786437:ILT786457 IVP786437:IVP786457 JFL786437:JFL786457 JPH786437:JPH786457 JZD786437:JZD786457 KIZ786437:KIZ786457 KSV786437:KSV786457 LCR786437:LCR786457 LMN786437:LMN786457 LWJ786437:LWJ786457 MGF786437:MGF786457 MQB786437:MQB786457 MZX786437:MZX786457 NJT786437:NJT786457 NTP786437:NTP786457 ODL786437:ODL786457 ONH786437:ONH786457 OXD786437:OXD786457 PGZ786437:PGZ786457 PQV786437:PQV786457 QAR786437:QAR786457 QKN786437:QKN786457 QUJ786437:QUJ786457 REF786437:REF786457 ROB786437:ROB786457 RXX786437:RXX786457 SHT786437:SHT786457 SRP786437:SRP786457 TBL786437:TBL786457 TLH786437:TLH786457 TVD786437:TVD786457 UEZ786437:UEZ786457 UOV786437:UOV786457 UYR786437:UYR786457 VIN786437:VIN786457 VSJ786437:VSJ786457 WCF786437:WCF786457 WMB786437:WMB786457 WVX786437:WVX786457 P851973:P851993 JL851973:JL851993 TH851973:TH851993 ADD851973:ADD851993 AMZ851973:AMZ851993 AWV851973:AWV851993 BGR851973:BGR851993 BQN851973:BQN851993 CAJ851973:CAJ851993 CKF851973:CKF851993 CUB851973:CUB851993 DDX851973:DDX851993 DNT851973:DNT851993 DXP851973:DXP851993 EHL851973:EHL851993 ERH851973:ERH851993 FBD851973:FBD851993 FKZ851973:FKZ851993 FUV851973:FUV851993 GER851973:GER851993 GON851973:GON851993 GYJ851973:GYJ851993 HIF851973:HIF851993 HSB851973:HSB851993 IBX851973:IBX851993 ILT851973:ILT851993 IVP851973:IVP851993 JFL851973:JFL851993 JPH851973:JPH851993 JZD851973:JZD851993 KIZ851973:KIZ851993 KSV851973:KSV851993 LCR851973:LCR851993 LMN851973:LMN851993 LWJ851973:LWJ851993 MGF851973:MGF851993 MQB851973:MQB851993 MZX851973:MZX851993 NJT851973:NJT851993 NTP851973:NTP851993 ODL851973:ODL851993 ONH851973:ONH851993 OXD851973:OXD851993 PGZ851973:PGZ851993 PQV851973:PQV851993 QAR851973:QAR851993 QKN851973:QKN851993 QUJ851973:QUJ851993 REF851973:REF851993 ROB851973:ROB851993 RXX851973:RXX851993 SHT851973:SHT851993 SRP851973:SRP851993 TBL851973:TBL851993 TLH851973:TLH851993 TVD851973:TVD851993 UEZ851973:UEZ851993 UOV851973:UOV851993 UYR851973:UYR851993 VIN851973:VIN851993 VSJ851973:VSJ851993 WCF851973:WCF851993 WMB851973:WMB851993 WVX851973:WVX851993 P917509:P917529 JL917509:JL917529 TH917509:TH917529 ADD917509:ADD917529 AMZ917509:AMZ917529 AWV917509:AWV917529 BGR917509:BGR917529 BQN917509:BQN917529 CAJ917509:CAJ917529 CKF917509:CKF917529 CUB917509:CUB917529 DDX917509:DDX917529 DNT917509:DNT917529 DXP917509:DXP917529 EHL917509:EHL917529 ERH917509:ERH917529 FBD917509:FBD917529 FKZ917509:FKZ917529 FUV917509:FUV917529 GER917509:GER917529 GON917509:GON917529 GYJ917509:GYJ917529 HIF917509:HIF917529 HSB917509:HSB917529 IBX917509:IBX917529 ILT917509:ILT917529 IVP917509:IVP917529 JFL917509:JFL917529 JPH917509:JPH917529 JZD917509:JZD917529 KIZ917509:KIZ917529 KSV917509:KSV917529 LCR917509:LCR917529 LMN917509:LMN917529 LWJ917509:LWJ917529 MGF917509:MGF917529 MQB917509:MQB917529 MZX917509:MZX917529 NJT917509:NJT917529 NTP917509:NTP917529 ODL917509:ODL917529 ONH917509:ONH917529 OXD917509:OXD917529 PGZ917509:PGZ917529 PQV917509:PQV917529 QAR917509:QAR917529 QKN917509:QKN917529 QUJ917509:QUJ917529 REF917509:REF917529 ROB917509:ROB917529 RXX917509:RXX917529 SHT917509:SHT917529 SRP917509:SRP917529 TBL917509:TBL917529 TLH917509:TLH917529 TVD917509:TVD917529 UEZ917509:UEZ917529 UOV917509:UOV917529 UYR917509:UYR917529 VIN917509:VIN917529 VSJ917509:VSJ917529 WCF917509:WCF917529 WMB917509:WMB917529 WVX917509:WVX917529 P983045:P983065 JL983045:JL983065 TH983045:TH983065 ADD983045:ADD983065 AMZ983045:AMZ983065 AWV983045:AWV983065 BGR983045:BGR983065 BQN983045:BQN983065 CAJ983045:CAJ983065 CKF983045:CKF983065 CUB983045:CUB983065 DDX983045:DDX983065 DNT983045:DNT983065 DXP983045:DXP983065 EHL983045:EHL983065 ERH983045:ERH983065 FBD983045:FBD983065 FKZ983045:FKZ983065 FUV983045:FUV983065 GER983045:GER983065 GON983045:GON983065 GYJ983045:GYJ983065 HIF983045:HIF983065 HSB983045:HSB983065 IBX983045:IBX983065 ILT983045:ILT983065 IVP983045:IVP983065 JFL983045:JFL983065 JPH983045:JPH983065 JZD983045:JZD983065 KIZ983045:KIZ983065 KSV983045:KSV983065 LCR983045:LCR983065 LMN983045:LMN983065 LWJ983045:LWJ983065 MGF983045:MGF983065 MQB983045:MQB983065 MZX983045:MZX983065 NJT983045:NJT983065 NTP983045:NTP983065 ODL983045:ODL983065 ONH983045:ONH983065 OXD983045:OXD983065 PGZ983045:PGZ983065 PQV983045:PQV983065 QAR983045:QAR983065 QKN983045:QKN983065 QUJ983045:QUJ983065 REF983045:REF983065 ROB983045:ROB983065 RXX983045:RXX983065 SHT983045:SHT983065 SRP983045:SRP983065 TBL983045:TBL983065 TLH983045:TLH983065 TVD983045:TVD983065 UEZ983045:UEZ983065 UOV983045:UOV983065 UYR983045:UYR983065 VIN983045:VIN983065 VSJ983045:VSJ983065 WCF983045:WCF983065 WMB983045:WMB983065 WVX983045:WVX983065 WVX5:WVX25 WMB5:WMB25 WCF5:WCF25 VSJ5:VSJ25 VIN5:VIN25 UYR5:UYR25 UOV5:UOV25 UEZ5:UEZ25 TVD5:TVD25 TLH5:TLH25 TBL5:TBL25 SRP5:SRP25 SHT5:SHT25 RXX5:RXX25 ROB5:ROB25 REF5:REF25 QUJ5:QUJ25 QKN5:QKN25 QAR5:QAR25 PQV5:PQV25 PGZ5:PGZ25 OXD5:OXD25 ONH5:ONH25 ODL5:ODL25 NTP5:NTP25 NJT5:NJT25 MZX5:MZX25 MQB5:MQB25 MGF5:MGF25 LWJ5:LWJ25 LMN5:LMN25 LCR5:LCR25 KSV5:KSV25 KIZ5:KIZ25 JZD5:JZD25 JPH5:JPH25 JFL5:JFL25 IVP5:IVP25 ILT5:ILT25 IBX5:IBX25 HSB5:HSB25 HIF5:HIF25 GYJ5:GYJ25 GON5:GON25 GER5:GER25 FUV5:FUV25 FKZ5:FKZ25 FBD5:FBD25 ERH5:ERH25 EHL5:EHL25 DXP5:DXP25 DNT5:DNT25 DDX5:DDX25 CUB5:CUB25 CKF5:CKF25 CAJ5:CAJ25 BQN5:BQN25 BGR5:BGR25 AWV5:AWV25 AMZ5:AMZ25 ADD5:ADD25 TH5:TH25 JL5:JL25 P5:P25 I5 I6:I25">
      <formula1>$AB$20:$AB$22</formula1>
    </dataValidation>
    <dataValidation type="list" allowBlank="1" showInputMessage="1" showErrorMessage="1" sqref="I65541:I65561 JE65541:JE65561 TA65541:TA65561 ACW65541:ACW65561 AMS65541:AMS65561 AWO65541:AWO65561 BGK65541:BGK65561 BQG65541:BQG65561 CAC65541:CAC65561 CJY65541:CJY65561 CTU65541:CTU65561 DDQ65541:DDQ65561 DNM65541:DNM65561 DXI65541:DXI65561 EHE65541:EHE65561 ERA65541:ERA65561 FAW65541:FAW65561 FKS65541:FKS65561 FUO65541:FUO65561 GEK65541:GEK65561 GOG65541:GOG65561 GYC65541:GYC65561 HHY65541:HHY65561 HRU65541:HRU65561 IBQ65541:IBQ65561 ILM65541:ILM65561 IVI65541:IVI65561 JFE65541:JFE65561 JPA65541:JPA65561 JYW65541:JYW65561 KIS65541:KIS65561 KSO65541:KSO65561 LCK65541:LCK65561 LMG65541:LMG65561 LWC65541:LWC65561 MFY65541:MFY65561 MPU65541:MPU65561 MZQ65541:MZQ65561 NJM65541:NJM65561 NTI65541:NTI65561 ODE65541:ODE65561 ONA65541:ONA65561 OWW65541:OWW65561 PGS65541:PGS65561 PQO65541:PQO65561 QAK65541:QAK65561 QKG65541:QKG65561 QUC65541:QUC65561 RDY65541:RDY65561 RNU65541:RNU65561 RXQ65541:RXQ65561 SHM65541:SHM65561 SRI65541:SRI65561 TBE65541:TBE65561 TLA65541:TLA65561 TUW65541:TUW65561 UES65541:UES65561 UOO65541:UOO65561 UYK65541:UYK65561 VIG65541:VIG65561 VSC65541:VSC65561 WBY65541:WBY65561 WLU65541:WLU65561 WVQ65541:WVQ65561 I131077:I131097 JE131077:JE131097 TA131077:TA131097 ACW131077:ACW131097 AMS131077:AMS131097 AWO131077:AWO131097 BGK131077:BGK131097 BQG131077:BQG131097 CAC131077:CAC131097 CJY131077:CJY131097 CTU131077:CTU131097 DDQ131077:DDQ131097 DNM131077:DNM131097 DXI131077:DXI131097 EHE131077:EHE131097 ERA131077:ERA131097 FAW131077:FAW131097 FKS131077:FKS131097 FUO131077:FUO131097 GEK131077:GEK131097 GOG131077:GOG131097 GYC131077:GYC131097 HHY131077:HHY131097 HRU131077:HRU131097 IBQ131077:IBQ131097 ILM131077:ILM131097 IVI131077:IVI131097 JFE131077:JFE131097 JPA131077:JPA131097 JYW131077:JYW131097 KIS131077:KIS131097 KSO131077:KSO131097 LCK131077:LCK131097 LMG131077:LMG131097 LWC131077:LWC131097 MFY131077:MFY131097 MPU131077:MPU131097 MZQ131077:MZQ131097 NJM131077:NJM131097 NTI131077:NTI131097 ODE131077:ODE131097 ONA131077:ONA131097 OWW131077:OWW131097 PGS131077:PGS131097 PQO131077:PQO131097 QAK131077:QAK131097 QKG131077:QKG131097 QUC131077:QUC131097 RDY131077:RDY131097 RNU131077:RNU131097 RXQ131077:RXQ131097 SHM131077:SHM131097 SRI131077:SRI131097 TBE131077:TBE131097 TLA131077:TLA131097 TUW131077:TUW131097 UES131077:UES131097 UOO131077:UOO131097 UYK131077:UYK131097 VIG131077:VIG131097 VSC131077:VSC131097 WBY131077:WBY131097 WLU131077:WLU131097 WVQ131077:WVQ131097 I196613:I196633 JE196613:JE196633 TA196613:TA196633 ACW196613:ACW196633 AMS196613:AMS196633 AWO196613:AWO196633 BGK196613:BGK196633 BQG196613:BQG196633 CAC196613:CAC196633 CJY196613:CJY196633 CTU196613:CTU196633 DDQ196613:DDQ196633 DNM196613:DNM196633 DXI196613:DXI196633 EHE196613:EHE196633 ERA196613:ERA196633 FAW196613:FAW196633 FKS196613:FKS196633 FUO196613:FUO196633 GEK196613:GEK196633 GOG196613:GOG196633 GYC196613:GYC196633 HHY196613:HHY196633 HRU196613:HRU196633 IBQ196613:IBQ196633 ILM196613:ILM196633 IVI196613:IVI196633 JFE196613:JFE196633 JPA196613:JPA196633 JYW196613:JYW196633 KIS196613:KIS196633 KSO196613:KSO196633 LCK196613:LCK196633 LMG196613:LMG196633 LWC196613:LWC196633 MFY196613:MFY196633 MPU196613:MPU196633 MZQ196613:MZQ196633 NJM196613:NJM196633 NTI196613:NTI196633 ODE196613:ODE196633 ONA196613:ONA196633 OWW196613:OWW196633 PGS196613:PGS196633 PQO196613:PQO196633 QAK196613:QAK196633 QKG196613:QKG196633 QUC196613:QUC196633 RDY196613:RDY196633 RNU196613:RNU196633 RXQ196613:RXQ196633 SHM196613:SHM196633 SRI196613:SRI196633 TBE196613:TBE196633 TLA196613:TLA196633 TUW196613:TUW196633 UES196613:UES196633 UOO196613:UOO196633 UYK196613:UYK196633 VIG196613:VIG196633 VSC196613:VSC196633 WBY196613:WBY196633 WLU196613:WLU196633 WVQ196613:WVQ196633 I262149:I262169 JE262149:JE262169 TA262149:TA262169 ACW262149:ACW262169 AMS262149:AMS262169 AWO262149:AWO262169 BGK262149:BGK262169 BQG262149:BQG262169 CAC262149:CAC262169 CJY262149:CJY262169 CTU262149:CTU262169 DDQ262149:DDQ262169 DNM262149:DNM262169 DXI262149:DXI262169 EHE262149:EHE262169 ERA262149:ERA262169 FAW262149:FAW262169 FKS262149:FKS262169 FUO262149:FUO262169 GEK262149:GEK262169 GOG262149:GOG262169 GYC262149:GYC262169 HHY262149:HHY262169 HRU262149:HRU262169 IBQ262149:IBQ262169 ILM262149:ILM262169 IVI262149:IVI262169 JFE262149:JFE262169 JPA262149:JPA262169 JYW262149:JYW262169 KIS262149:KIS262169 KSO262149:KSO262169 LCK262149:LCK262169 LMG262149:LMG262169 LWC262149:LWC262169 MFY262149:MFY262169 MPU262149:MPU262169 MZQ262149:MZQ262169 NJM262149:NJM262169 NTI262149:NTI262169 ODE262149:ODE262169 ONA262149:ONA262169 OWW262149:OWW262169 PGS262149:PGS262169 PQO262149:PQO262169 QAK262149:QAK262169 QKG262149:QKG262169 QUC262149:QUC262169 RDY262149:RDY262169 RNU262149:RNU262169 RXQ262149:RXQ262169 SHM262149:SHM262169 SRI262149:SRI262169 TBE262149:TBE262169 TLA262149:TLA262169 TUW262149:TUW262169 UES262149:UES262169 UOO262149:UOO262169 UYK262149:UYK262169 VIG262149:VIG262169 VSC262149:VSC262169 WBY262149:WBY262169 WLU262149:WLU262169 WVQ262149:WVQ262169 I327685:I327705 JE327685:JE327705 TA327685:TA327705 ACW327685:ACW327705 AMS327685:AMS327705 AWO327685:AWO327705 BGK327685:BGK327705 BQG327685:BQG327705 CAC327685:CAC327705 CJY327685:CJY327705 CTU327685:CTU327705 DDQ327685:DDQ327705 DNM327685:DNM327705 DXI327685:DXI327705 EHE327685:EHE327705 ERA327685:ERA327705 FAW327685:FAW327705 FKS327685:FKS327705 FUO327685:FUO327705 GEK327685:GEK327705 GOG327685:GOG327705 GYC327685:GYC327705 HHY327685:HHY327705 HRU327685:HRU327705 IBQ327685:IBQ327705 ILM327685:ILM327705 IVI327685:IVI327705 JFE327685:JFE327705 JPA327685:JPA327705 JYW327685:JYW327705 KIS327685:KIS327705 KSO327685:KSO327705 LCK327685:LCK327705 LMG327685:LMG327705 LWC327685:LWC327705 MFY327685:MFY327705 MPU327685:MPU327705 MZQ327685:MZQ327705 NJM327685:NJM327705 NTI327685:NTI327705 ODE327685:ODE327705 ONA327685:ONA327705 OWW327685:OWW327705 PGS327685:PGS327705 PQO327685:PQO327705 QAK327685:QAK327705 QKG327685:QKG327705 QUC327685:QUC327705 RDY327685:RDY327705 RNU327685:RNU327705 RXQ327685:RXQ327705 SHM327685:SHM327705 SRI327685:SRI327705 TBE327685:TBE327705 TLA327685:TLA327705 TUW327685:TUW327705 UES327685:UES327705 UOO327685:UOO327705 UYK327685:UYK327705 VIG327685:VIG327705 VSC327685:VSC327705 WBY327685:WBY327705 WLU327685:WLU327705 WVQ327685:WVQ327705 I393221:I393241 JE393221:JE393241 TA393221:TA393241 ACW393221:ACW393241 AMS393221:AMS393241 AWO393221:AWO393241 BGK393221:BGK393241 BQG393221:BQG393241 CAC393221:CAC393241 CJY393221:CJY393241 CTU393221:CTU393241 DDQ393221:DDQ393241 DNM393221:DNM393241 DXI393221:DXI393241 EHE393221:EHE393241 ERA393221:ERA393241 FAW393221:FAW393241 FKS393221:FKS393241 FUO393221:FUO393241 GEK393221:GEK393241 GOG393221:GOG393241 GYC393221:GYC393241 HHY393221:HHY393241 HRU393221:HRU393241 IBQ393221:IBQ393241 ILM393221:ILM393241 IVI393221:IVI393241 JFE393221:JFE393241 JPA393221:JPA393241 JYW393221:JYW393241 KIS393221:KIS393241 KSO393221:KSO393241 LCK393221:LCK393241 LMG393221:LMG393241 LWC393221:LWC393241 MFY393221:MFY393241 MPU393221:MPU393241 MZQ393221:MZQ393241 NJM393221:NJM393241 NTI393221:NTI393241 ODE393221:ODE393241 ONA393221:ONA393241 OWW393221:OWW393241 PGS393221:PGS393241 PQO393221:PQO393241 QAK393221:QAK393241 QKG393221:QKG393241 QUC393221:QUC393241 RDY393221:RDY393241 RNU393221:RNU393241 RXQ393221:RXQ393241 SHM393221:SHM393241 SRI393221:SRI393241 TBE393221:TBE393241 TLA393221:TLA393241 TUW393221:TUW393241 UES393221:UES393241 UOO393221:UOO393241 UYK393221:UYK393241 VIG393221:VIG393241 VSC393221:VSC393241 WBY393221:WBY393241 WLU393221:WLU393241 WVQ393221:WVQ393241 I458757:I458777 JE458757:JE458777 TA458757:TA458777 ACW458757:ACW458777 AMS458757:AMS458777 AWO458757:AWO458777 BGK458757:BGK458777 BQG458757:BQG458777 CAC458757:CAC458777 CJY458757:CJY458777 CTU458757:CTU458777 DDQ458757:DDQ458777 DNM458757:DNM458777 DXI458757:DXI458777 EHE458757:EHE458777 ERA458757:ERA458777 FAW458757:FAW458777 FKS458757:FKS458777 FUO458757:FUO458777 GEK458757:GEK458777 GOG458757:GOG458777 GYC458757:GYC458777 HHY458757:HHY458777 HRU458757:HRU458777 IBQ458757:IBQ458777 ILM458757:ILM458777 IVI458757:IVI458777 JFE458757:JFE458777 JPA458757:JPA458777 JYW458757:JYW458777 KIS458757:KIS458777 KSO458757:KSO458777 LCK458757:LCK458777 LMG458757:LMG458777 LWC458757:LWC458777 MFY458757:MFY458777 MPU458757:MPU458777 MZQ458757:MZQ458777 NJM458757:NJM458777 NTI458757:NTI458777 ODE458757:ODE458777 ONA458757:ONA458777 OWW458757:OWW458777 PGS458757:PGS458777 PQO458757:PQO458777 QAK458757:QAK458777 QKG458757:QKG458777 QUC458757:QUC458777 RDY458757:RDY458777 RNU458757:RNU458777 RXQ458757:RXQ458777 SHM458757:SHM458777 SRI458757:SRI458777 TBE458757:TBE458777 TLA458757:TLA458777 TUW458757:TUW458777 UES458757:UES458777 UOO458757:UOO458777 UYK458757:UYK458777 VIG458757:VIG458777 VSC458757:VSC458777 WBY458757:WBY458777 WLU458757:WLU458777 WVQ458757:WVQ458777 I524293:I524313 JE524293:JE524313 TA524293:TA524313 ACW524293:ACW524313 AMS524293:AMS524313 AWO524293:AWO524313 BGK524293:BGK524313 BQG524293:BQG524313 CAC524293:CAC524313 CJY524293:CJY524313 CTU524293:CTU524313 DDQ524293:DDQ524313 DNM524293:DNM524313 DXI524293:DXI524313 EHE524293:EHE524313 ERA524293:ERA524313 FAW524293:FAW524313 FKS524293:FKS524313 FUO524293:FUO524313 GEK524293:GEK524313 GOG524293:GOG524313 GYC524293:GYC524313 HHY524293:HHY524313 HRU524293:HRU524313 IBQ524293:IBQ524313 ILM524293:ILM524313 IVI524293:IVI524313 JFE524293:JFE524313 JPA524293:JPA524313 JYW524293:JYW524313 KIS524293:KIS524313 KSO524293:KSO524313 LCK524293:LCK524313 LMG524293:LMG524313 LWC524293:LWC524313 MFY524293:MFY524313 MPU524293:MPU524313 MZQ524293:MZQ524313 NJM524293:NJM524313 NTI524293:NTI524313 ODE524293:ODE524313 ONA524293:ONA524313 OWW524293:OWW524313 PGS524293:PGS524313 PQO524293:PQO524313 QAK524293:QAK524313 QKG524293:QKG524313 QUC524293:QUC524313 RDY524293:RDY524313 RNU524293:RNU524313 RXQ524293:RXQ524313 SHM524293:SHM524313 SRI524293:SRI524313 TBE524293:TBE524313 TLA524293:TLA524313 TUW524293:TUW524313 UES524293:UES524313 UOO524293:UOO524313 UYK524293:UYK524313 VIG524293:VIG524313 VSC524293:VSC524313 WBY524293:WBY524313 WLU524293:WLU524313 WVQ524293:WVQ524313 I589829:I589849 JE589829:JE589849 TA589829:TA589849 ACW589829:ACW589849 AMS589829:AMS589849 AWO589829:AWO589849 BGK589829:BGK589849 BQG589829:BQG589849 CAC589829:CAC589849 CJY589829:CJY589849 CTU589829:CTU589849 DDQ589829:DDQ589849 DNM589829:DNM589849 DXI589829:DXI589849 EHE589829:EHE589849 ERA589829:ERA589849 FAW589829:FAW589849 FKS589829:FKS589849 FUO589829:FUO589849 GEK589829:GEK589849 GOG589829:GOG589849 GYC589829:GYC589849 HHY589829:HHY589849 HRU589829:HRU589849 IBQ589829:IBQ589849 ILM589829:ILM589849 IVI589829:IVI589849 JFE589829:JFE589849 JPA589829:JPA589849 JYW589829:JYW589849 KIS589829:KIS589849 KSO589829:KSO589849 LCK589829:LCK589849 LMG589829:LMG589849 LWC589829:LWC589849 MFY589829:MFY589849 MPU589829:MPU589849 MZQ589829:MZQ589849 NJM589829:NJM589849 NTI589829:NTI589849 ODE589829:ODE589849 ONA589829:ONA589849 OWW589829:OWW589849 PGS589829:PGS589849 PQO589829:PQO589849 QAK589829:QAK589849 QKG589829:QKG589849 QUC589829:QUC589849 RDY589829:RDY589849 RNU589829:RNU589849 RXQ589829:RXQ589849 SHM589829:SHM589849 SRI589829:SRI589849 TBE589829:TBE589849 TLA589829:TLA589849 TUW589829:TUW589849 UES589829:UES589849 UOO589829:UOO589849 UYK589829:UYK589849 VIG589829:VIG589849 VSC589829:VSC589849 WBY589829:WBY589849 WLU589829:WLU589849 WVQ589829:WVQ589849 I655365:I655385 JE655365:JE655385 TA655365:TA655385 ACW655365:ACW655385 AMS655365:AMS655385 AWO655365:AWO655385 BGK655365:BGK655385 BQG655365:BQG655385 CAC655365:CAC655385 CJY655365:CJY655385 CTU655365:CTU655385 DDQ655365:DDQ655385 DNM655365:DNM655385 DXI655365:DXI655385 EHE655365:EHE655385 ERA655365:ERA655385 FAW655365:FAW655385 FKS655365:FKS655385 FUO655365:FUO655385 GEK655365:GEK655385 GOG655365:GOG655385 GYC655365:GYC655385 HHY655365:HHY655385 HRU655365:HRU655385 IBQ655365:IBQ655385 ILM655365:ILM655385 IVI655365:IVI655385 JFE655365:JFE655385 JPA655365:JPA655385 JYW655365:JYW655385 KIS655365:KIS655385 KSO655365:KSO655385 LCK655365:LCK655385 LMG655365:LMG655385 LWC655365:LWC655385 MFY655365:MFY655385 MPU655365:MPU655385 MZQ655365:MZQ655385 NJM655365:NJM655385 NTI655365:NTI655385 ODE655365:ODE655385 ONA655365:ONA655385 OWW655365:OWW655385 PGS655365:PGS655385 PQO655365:PQO655385 QAK655365:QAK655385 QKG655365:QKG655385 QUC655365:QUC655385 RDY655365:RDY655385 RNU655365:RNU655385 RXQ655365:RXQ655385 SHM655365:SHM655385 SRI655365:SRI655385 TBE655365:TBE655385 TLA655365:TLA655385 TUW655365:TUW655385 UES655365:UES655385 UOO655365:UOO655385 UYK655365:UYK655385 VIG655365:VIG655385 VSC655365:VSC655385 WBY655365:WBY655385 WLU655365:WLU655385 WVQ655365:WVQ655385 I720901:I720921 JE720901:JE720921 TA720901:TA720921 ACW720901:ACW720921 AMS720901:AMS720921 AWO720901:AWO720921 BGK720901:BGK720921 BQG720901:BQG720921 CAC720901:CAC720921 CJY720901:CJY720921 CTU720901:CTU720921 DDQ720901:DDQ720921 DNM720901:DNM720921 DXI720901:DXI720921 EHE720901:EHE720921 ERA720901:ERA720921 FAW720901:FAW720921 FKS720901:FKS720921 FUO720901:FUO720921 GEK720901:GEK720921 GOG720901:GOG720921 GYC720901:GYC720921 HHY720901:HHY720921 HRU720901:HRU720921 IBQ720901:IBQ720921 ILM720901:ILM720921 IVI720901:IVI720921 JFE720901:JFE720921 JPA720901:JPA720921 JYW720901:JYW720921 KIS720901:KIS720921 KSO720901:KSO720921 LCK720901:LCK720921 LMG720901:LMG720921 LWC720901:LWC720921 MFY720901:MFY720921 MPU720901:MPU720921 MZQ720901:MZQ720921 NJM720901:NJM720921 NTI720901:NTI720921 ODE720901:ODE720921 ONA720901:ONA720921 OWW720901:OWW720921 PGS720901:PGS720921 PQO720901:PQO720921 QAK720901:QAK720921 QKG720901:QKG720921 QUC720901:QUC720921 RDY720901:RDY720921 RNU720901:RNU720921 RXQ720901:RXQ720921 SHM720901:SHM720921 SRI720901:SRI720921 TBE720901:TBE720921 TLA720901:TLA720921 TUW720901:TUW720921 UES720901:UES720921 UOO720901:UOO720921 UYK720901:UYK720921 VIG720901:VIG720921 VSC720901:VSC720921 WBY720901:WBY720921 WLU720901:WLU720921 WVQ720901:WVQ720921 I786437:I786457 JE786437:JE786457 TA786437:TA786457 ACW786437:ACW786457 AMS786437:AMS786457 AWO786437:AWO786457 BGK786437:BGK786457 BQG786437:BQG786457 CAC786437:CAC786457 CJY786437:CJY786457 CTU786437:CTU786457 DDQ786437:DDQ786457 DNM786437:DNM786457 DXI786437:DXI786457 EHE786437:EHE786457 ERA786437:ERA786457 FAW786437:FAW786457 FKS786437:FKS786457 FUO786437:FUO786457 GEK786437:GEK786457 GOG786437:GOG786457 GYC786437:GYC786457 HHY786437:HHY786457 HRU786437:HRU786457 IBQ786437:IBQ786457 ILM786437:ILM786457 IVI786437:IVI786457 JFE786437:JFE786457 JPA786437:JPA786457 JYW786437:JYW786457 KIS786437:KIS786457 KSO786437:KSO786457 LCK786437:LCK786457 LMG786437:LMG786457 LWC786437:LWC786457 MFY786437:MFY786457 MPU786437:MPU786457 MZQ786437:MZQ786457 NJM786437:NJM786457 NTI786437:NTI786457 ODE786437:ODE786457 ONA786437:ONA786457 OWW786437:OWW786457 PGS786437:PGS786457 PQO786437:PQO786457 QAK786437:QAK786457 QKG786437:QKG786457 QUC786437:QUC786457 RDY786437:RDY786457 RNU786437:RNU786457 RXQ786437:RXQ786457 SHM786437:SHM786457 SRI786437:SRI786457 TBE786437:TBE786457 TLA786437:TLA786457 TUW786437:TUW786457 UES786437:UES786457 UOO786437:UOO786457 UYK786437:UYK786457 VIG786437:VIG786457 VSC786437:VSC786457 WBY786437:WBY786457 WLU786437:WLU786457 WVQ786437:WVQ786457 I851973:I851993 JE851973:JE851993 TA851973:TA851993 ACW851973:ACW851993 AMS851973:AMS851993 AWO851973:AWO851993 BGK851973:BGK851993 BQG851973:BQG851993 CAC851973:CAC851993 CJY851973:CJY851993 CTU851973:CTU851993 DDQ851973:DDQ851993 DNM851973:DNM851993 DXI851973:DXI851993 EHE851973:EHE851993 ERA851973:ERA851993 FAW851973:FAW851993 FKS851973:FKS851993 FUO851973:FUO851993 GEK851973:GEK851993 GOG851973:GOG851993 GYC851973:GYC851993 HHY851973:HHY851993 HRU851973:HRU851993 IBQ851973:IBQ851993 ILM851973:ILM851993 IVI851973:IVI851993 JFE851973:JFE851993 JPA851973:JPA851993 JYW851973:JYW851993 KIS851973:KIS851993 KSO851973:KSO851993 LCK851973:LCK851993 LMG851973:LMG851993 LWC851973:LWC851993 MFY851973:MFY851993 MPU851973:MPU851993 MZQ851973:MZQ851993 NJM851973:NJM851993 NTI851973:NTI851993 ODE851973:ODE851993 ONA851973:ONA851993 OWW851973:OWW851993 PGS851973:PGS851993 PQO851973:PQO851993 QAK851973:QAK851993 QKG851973:QKG851993 QUC851973:QUC851993 RDY851973:RDY851993 RNU851973:RNU851993 RXQ851973:RXQ851993 SHM851973:SHM851993 SRI851973:SRI851993 TBE851973:TBE851993 TLA851973:TLA851993 TUW851973:TUW851993 UES851973:UES851993 UOO851973:UOO851993 UYK851973:UYK851993 VIG851973:VIG851993 VSC851973:VSC851993 WBY851973:WBY851993 WLU851973:WLU851993 WVQ851973:WVQ851993 I917509:I917529 JE917509:JE917529 TA917509:TA917529 ACW917509:ACW917529 AMS917509:AMS917529 AWO917509:AWO917529 BGK917509:BGK917529 BQG917509:BQG917529 CAC917509:CAC917529 CJY917509:CJY917529 CTU917509:CTU917529 DDQ917509:DDQ917529 DNM917509:DNM917529 DXI917509:DXI917529 EHE917509:EHE917529 ERA917509:ERA917529 FAW917509:FAW917529 FKS917509:FKS917529 FUO917509:FUO917529 GEK917509:GEK917529 GOG917509:GOG917529 GYC917509:GYC917529 HHY917509:HHY917529 HRU917509:HRU917529 IBQ917509:IBQ917529 ILM917509:ILM917529 IVI917509:IVI917529 JFE917509:JFE917529 JPA917509:JPA917529 JYW917509:JYW917529 KIS917509:KIS917529 KSO917509:KSO917529 LCK917509:LCK917529 LMG917509:LMG917529 LWC917509:LWC917529 MFY917509:MFY917529 MPU917509:MPU917529 MZQ917509:MZQ917529 NJM917509:NJM917529 NTI917509:NTI917529 ODE917509:ODE917529 ONA917509:ONA917529 OWW917509:OWW917529 PGS917509:PGS917529 PQO917509:PQO917529 QAK917509:QAK917529 QKG917509:QKG917529 QUC917509:QUC917529 RDY917509:RDY917529 RNU917509:RNU917529 RXQ917509:RXQ917529 SHM917509:SHM917529 SRI917509:SRI917529 TBE917509:TBE917529 TLA917509:TLA917529 TUW917509:TUW917529 UES917509:UES917529 UOO917509:UOO917529 UYK917509:UYK917529 VIG917509:VIG917529 VSC917509:VSC917529 WBY917509:WBY917529 WLU917509:WLU917529 WVQ917509:WVQ917529 I983045:I983065 JE983045:JE983065 TA983045:TA983065 ACW983045:ACW983065 AMS983045:AMS983065 AWO983045:AWO983065 BGK983045:BGK983065 BQG983045:BQG983065 CAC983045:CAC983065 CJY983045:CJY983065 CTU983045:CTU983065 DDQ983045:DDQ983065 DNM983045:DNM983065 DXI983045:DXI983065 EHE983045:EHE983065 ERA983045:ERA983065 FAW983045:FAW983065 FKS983045:FKS983065 FUO983045:FUO983065 GEK983045:GEK983065 GOG983045:GOG983065 GYC983045:GYC983065 HHY983045:HHY983065 HRU983045:HRU983065 IBQ983045:IBQ983065 ILM983045:ILM983065 IVI983045:IVI983065 JFE983045:JFE983065 JPA983045:JPA983065 JYW983045:JYW983065 KIS983045:KIS983065 KSO983045:KSO983065 LCK983045:LCK983065 LMG983045:LMG983065 LWC983045:LWC983065 MFY983045:MFY983065 MPU983045:MPU983065 MZQ983045:MZQ983065 NJM983045:NJM983065 NTI983045:NTI983065 ODE983045:ODE983065 ONA983045:ONA983065 OWW983045:OWW983065 PGS983045:PGS983065 PQO983045:PQO983065 QAK983045:QAK983065 QKG983045:QKG983065 QUC983045:QUC983065 RDY983045:RDY983065 RNU983045:RNU983065 RXQ983045:RXQ983065 SHM983045:SHM983065 SRI983045:SRI983065 TBE983045:TBE983065 TLA983045:TLA983065 TUW983045:TUW983065 UES983045:UES983065 UOO983045:UOO983065 UYK983045:UYK983065 VIG983045:VIG983065 VSC983045:VSC983065 WBY983045:WBY983065 WLU983045:WLU983065 WVQ983045:WVQ983065 WVQ5:WVQ25 WLU5:WLU25 WBY5:WBY25 VSC5:VSC25 VIG5:VIG25 UYK5:UYK25 UOO5:UOO25 UES5:UES25 TUW5:TUW25 TLA5:TLA25 TBE5:TBE25 SRI5:SRI25 SHM5:SHM25 RXQ5:RXQ25 RNU5:RNU25 RDY5:RDY25 QUC5:QUC25 QKG5:QKG25 QAK5:QAK25 PQO5:PQO25 PGS5:PGS25 OWW5:OWW25 ONA5:ONA25 ODE5:ODE25 NTI5:NTI25 NJM5:NJM25 MZQ5:MZQ25 MPU5:MPU25 MFY5:MFY25 LWC5:LWC25 LMG5:LMG25 LCK5:LCK25 KSO5:KSO25 KIS5:KIS25 JYW5:JYW25 JPA5:JPA25 JFE5:JFE25 IVI5:IVI25 ILM5:ILM25 IBQ5:IBQ25 HRU5:HRU25 HHY5:HHY25 GYC5:GYC25 GOG5:GOG25 GEK5:GEK25 FUO5:FUO25 FKS5:FKS25 FAW5:FAW25 ERA5:ERA25 EHE5:EHE25 DXI5:DXI25 DNM5:DNM25 DDQ5:DDQ25 CTU5:CTU25 CJY5:CJY25 CAC5:CAC25 BQG5:BQG25 BGK5:BGK25 AWO5:AWO25 AMS5:AMS25 ACW5:ACW25 TA5:TA25 JE5:JE25">
      <formula1>$AB$19:$AB$19</formula1>
    </dataValidation>
    <dataValidation type="list" allowBlank="1" showInputMessage="1" showErrorMessage="1" sqref="E65541:E65561 JA65541:JA65561 SW65541:SW65561 ACS65541:ACS65561 AMO65541:AMO65561 AWK65541:AWK65561 BGG65541:BGG65561 BQC65541:BQC65561 BZY65541:BZY65561 CJU65541:CJU65561 CTQ65541:CTQ65561 DDM65541:DDM65561 DNI65541:DNI65561 DXE65541:DXE65561 EHA65541:EHA65561 EQW65541:EQW65561 FAS65541:FAS65561 FKO65541:FKO65561 FUK65541:FUK65561 GEG65541:GEG65561 GOC65541:GOC65561 GXY65541:GXY65561 HHU65541:HHU65561 HRQ65541:HRQ65561 IBM65541:IBM65561 ILI65541:ILI65561 IVE65541:IVE65561 JFA65541:JFA65561 JOW65541:JOW65561 JYS65541:JYS65561 KIO65541:KIO65561 KSK65541:KSK65561 LCG65541:LCG65561 LMC65541:LMC65561 LVY65541:LVY65561 MFU65541:MFU65561 MPQ65541:MPQ65561 MZM65541:MZM65561 NJI65541:NJI65561 NTE65541:NTE65561 ODA65541:ODA65561 OMW65541:OMW65561 OWS65541:OWS65561 PGO65541:PGO65561 PQK65541:PQK65561 QAG65541:QAG65561 QKC65541:QKC65561 QTY65541:QTY65561 RDU65541:RDU65561 RNQ65541:RNQ65561 RXM65541:RXM65561 SHI65541:SHI65561 SRE65541:SRE65561 TBA65541:TBA65561 TKW65541:TKW65561 TUS65541:TUS65561 UEO65541:UEO65561 UOK65541:UOK65561 UYG65541:UYG65561 VIC65541:VIC65561 VRY65541:VRY65561 WBU65541:WBU65561 WLQ65541:WLQ65561 WVM65541:WVM65561 E131077:E131097 JA131077:JA131097 SW131077:SW131097 ACS131077:ACS131097 AMO131077:AMO131097 AWK131077:AWK131097 BGG131077:BGG131097 BQC131077:BQC131097 BZY131077:BZY131097 CJU131077:CJU131097 CTQ131077:CTQ131097 DDM131077:DDM131097 DNI131077:DNI131097 DXE131077:DXE131097 EHA131077:EHA131097 EQW131077:EQW131097 FAS131077:FAS131097 FKO131077:FKO131097 FUK131077:FUK131097 GEG131077:GEG131097 GOC131077:GOC131097 GXY131077:GXY131097 HHU131077:HHU131097 HRQ131077:HRQ131097 IBM131077:IBM131097 ILI131077:ILI131097 IVE131077:IVE131097 JFA131077:JFA131097 JOW131077:JOW131097 JYS131077:JYS131097 KIO131077:KIO131097 KSK131077:KSK131097 LCG131077:LCG131097 LMC131077:LMC131097 LVY131077:LVY131097 MFU131077:MFU131097 MPQ131077:MPQ131097 MZM131077:MZM131097 NJI131077:NJI131097 NTE131077:NTE131097 ODA131077:ODA131097 OMW131077:OMW131097 OWS131077:OWS131097 PGO131077:PGO131097 PQK131077:PQK131097 QAG131077:QAG131097 QKC131077:QKC131097 QTY131077:QTY131097 RDU131077:RDU131097 RNQ131077:RNQ131097 RXM131077:RXM131097 SHI131077:SHI131097 SRE131077:SRE131097 TBA131077:TBA131097 TKW131077:TKW131097 TUS131077:TUS131097 UEO131077:UEO131097 UOK131077:UOK131097 UYG131077:UYG131097 VIC131077:VIC131097 VRY131077:VRY131097 WBU131077:WBU131097 WLQ131077:WLQ131097 WVM131077:WVM131097 E196613:E196633 JA196613:JA196633 SW196613:SW196633 ACS196613:ACS196633 AMO196613:AMO196633 AWK196613:AWK196633 BGG196613:BGG196633 BQC196613:BQC196633 BZY196613:BZY196633 CJU196613:CJU196633 CTQ196613:CTQ196633 DDM196613:DDM196633 DNI196613:DNI196633 DXE196613:DXE196633 EHA196613:EHA196633 EQW196613:EQW196633 FAS196613:FAS196633 FKO196613:FKO196633 FUK196613:FUK196633 GEG196613:GEG196633 GOC196613:GOC196633 GXY196613:GXY196633 HHU196613:HHU196633 HRQ196613:HRQ196633 IBM196613:IBM196633 ILI196613:ILI196633 IVE196613:IVE196633 JFA196613:JFA196633 JOW196613:JOW196633 JYS196613:JYS196633 KIO196613:KIO196633 KSK196613:KSK196633 LCG196613:LCG196633 LMC196613:LMC196633 LVY196613:LVY196633 MFU196613:MFU196633 MPQ196613:MPQ196633 MZM196613:MZM196633 NJI196613:NJI196633 NTE196613:NTE196633 ODA196613:ODA196633 OMW196613:OMW196633 OWS196613:OWS196633 PGO196613:PGO196633 PQK196613:PQK196633 QAG196613:QAG196633 QKC196613:QKC196633 QTY196613:QTY196633 RDU196613:RDU196633 RNQ196613:RNQ196633 RXM196613:RXM196633 SHI196613:SHI196633 SRE196613:SRE196633 TBA196613:TBA196633 TKW196613:TKW196633 TUS196613:TUS196633 UEO196613:UEO196633 UOK196613:UOK196633 UYG196613:UYG196633 VIC196613:VIC196633 VRY196613:VRY196633 WBU196613:WBU196633 WLQ196613:WLQ196633 WVM196613:WVM196633 E262149:E262169 JA262149:JA262169 SW262149:SW262169 ACS262149:ACS262169 AMO262149:AMO262169 AWK262149:AWK262169 BGG262149:BGG262169 BQC262149:BQC262169 BZY262149:BZY262169 CJU262149:CJU262169 CTQ262149:CTQ262169 DDM262149:DDM262169 DNI262149:DNI262169 DXE262149:DXE262169 EHA262149:EHA262169 EQW262149:EQW262169 FAS262149:FAS262169 FKO262149:FKO262169 FUK262149:FUK262169 GEG262149:GEG262169 GOC262149:GOC262169 GXY262149:GXY262169 HHU262149:HHU262169 HRQ262149:HRQ262169 IBM262149:IBM262169 ILI262149:ILI262169 IVE262149:IVE262169 JFA262149:JFA262169 JOW262149:JOW262169 JYS262149:JYS262169 KIO262149:KIO262169 KSK262149:KSK262169 LCG262149:LCG262169 LMC262149:LMC262169 LVY262149:LVY262169 MFU262149:MFU262169 MPQ262149:MPQ262169 MZM262149:MZM262169 NJI262149:NJI262169 NTE262149:NTE262169 ODA262149:ODA262169 OMW262149:OMW262169 OWS262149:OWS262169 PGO262149:PGO262169 PQK262149:PQK262169 QAG262149:QAG262169 QKC262149:QKC262169 QTY262149:QTY262169 RDU262149:RDU262169 RNQ262149:RNQ262169 RXM262149:RXM262169 SHI262149:SHI262169 SRE262149:SRE262169 TBA262149:TBA262169 TKW262149:TKW262169 TUS262149:TUS262169 UEO262149:UEO262169 UOK262149:UOK262169 UYG262149:UYG262169 VIC262149:VIC262169 VRY262149:VRY262169 WBU262149:WBU262169 WLQ262149:WLQ262169 WVM262149:WVM262169 E327685:E327705 JA327685:JA327705 SW327685:SW327705 ACS327685:ACS327705 AMO327685:AMO327705 AWK327685:AWK327705 BGG327685:BGG327705 BQC327685:BQC327705 BZY327685:BZY327705 CJU327685:CJU327705 CTQ327685:CTQ327705 DDM327685:DDM327705 DNI327685:DNI327705 DXE327685:DXE327705 EHA327685:EHA327705 EQW327685:EQW327705 FAS327685:FAS327705 FKO327685:FKO327705 FUK327685:FUK327705 GEG327685:GEG327705 GOC327685:GOC327705 GXY327685:GXY327705 HHU327685:HHU327705 HRQ327685:HRQ327705 IBM327685:IBM327705 ILI327685:ILI327705 IVE327685:IVE327705 JFA327685:JFA327705 JOW327685:JOW327705 JYS327685:JYS327705 KIO327685:KIO327705 KSK327685:KSK327705 LCG327685:LCG327705 LMC327685:LMC327705 LVY327685:LVY327705 MFU327685:MFU327705 MPQ327685:MPQ327705 MZM327685:MZM327705 NJI327685:NJI327705 NTE327685:NTE327705 ODA327685:ODA327705 OMW327685:OMW327705 OWS327685:OWS327705 PGO327685:PGO327705 PQK327685:PQK327705 QAG327685:QAG327705 QKC327685:QKC327705 QTY327685:QTY327705 RDU327685:RDU327705 RNQ327685:RNQ327705 RXM327685:RXM327705 SHI327685:SHI327705 SRE327685:SRE327705 TBA327685:TBA327705 TKW327685:TKW327705 TUS327685:TUS327705 UEO327685:UEO327705 UOK327685:UOK327705 UYG327685:UYG327705 VIC327685:VIC327705 VRY327685:VRY327705 WBU327685:WBU327705 WLQ327685:WLQ327705 WVM327685:WVM327705 E393221:E393241 JA393221:JA393241 SW393221:SW393241 ACS393221:ACS393241 AMO393221:AMO393241 AWK393221:AWK393241 BGG393221:BGG393241 BQC393221:BQC393241 BZY393221:BZY393241 CJU393221:CJU393241 CTQ393221:CTQ393241 DDM393221:DDM393241 DNI393221:DNI393241 DXE393221:DXE393241 EHA393221:EHA393241 EQW393221:EQW393241 FAS393221:FAS393241 FKO393221:FKO393241 FUK393221:FUK393241 GEG393221:GEG393241 GOC393221:GOC393241 GXY393221:GXY393241 HHU393221:HHU393241 HRQ393221:HRQ393241 IBM393221:IBM393241 ILI393221:ILI393241 IVE393221:IVE393241 JFA393221:JFA393241 JOW393221:JOW393241 JYS393221:JYS393241 KIO393221:KIO393241 KSK393221:KSK393241 LCG393221:LCG393241 LMC393221:LMC393241 LVY393221:LVY393241 MFU393221:MFU393241 MPQ393221:MPQ393241 MZM393221:MZM393241 NJI393221:NJI393241 NTE393221:NTE393241 ODA393221:ODA393241 OMW393221:OMW393241 OWS393221:OWS393241 PGO393221:PGO393241 PQK393221:PQK393241 QAG393221:QAG393241 QKC393221:QKC393241 QTY393221:QTY393241 RDU393221:RDU393241 RNQ393221:RNQ393241 RXM393221:RXM393241 SHI393221:SHI393241 SRE393221:SRE393241 TBA393221:TBA393241 TKW393221:TKW393241 TUS393221:TUS393241 UEO393221:UEO393241 UOK393221:UOK393241 UYG393221:UYG393241 VIC393221:VIC393241 VRY393221:VRY393241 WBU393221:WBU393241 WLQ393221:WLQ393241 WVM393221:WVM393241 E458757:E458777 JA458757:JA458777 SW458757:SW458777 ACS458757:ACS458777 AMO458757:AMO458777 AWK458757:AWK458777 BGG458757:BGG458777 BQC458757:BQC458777 BZY458757:BZY458777 CJU458757:CJU458777 CTQ458757:CTQ458777 DDM458757:DDM458777 DNI458757:DNI458777 DXE458757:DXE458777 EHA458757:EHA458777 EQW458757:EQW458777 FAS458757:FAS458777 FKO458757:FKO458777 FUK458757:FUK458777 GEG458757:GEG458777 GOC458757:GOC458777 GXY458757:GXY458777 HHU458757:HHU458777 HRQ458757:HRQ458777 IBM458757:IBM458777 ILI458757:ILI458777 IVE458757:IVE458777 JFA458757:JFA458777 JOW458757:JOW458777 JYS458757:JYS458777 KIO458757:KIO458777 KSK458757:KSK458777 LCG458757:LCG458777 LMC458757:LMC458777 LVY458757:LVY458777 MFU458757:MFU458777 MPQ458757:MPQ458777 MZM458757:MZM458777 NJI458757:NJI458777 NTE458757:NTE458777 ODA458757:ODA458777 OMW458757:OMW458777 OWS458757:OWS458777 PGO458757:PGO458777 PQK458757:PQK458777 QAG458757:QAG458777 QKC458757:QKC458777 QTY458757:QTY458777 RDU458757:RDU458777 RNQ458757:RNQ458777 RXM458757:RXM458777 SHI458757:SHI458777 SRE458757:SRE458777 TBA458757:TBA458777 TKW458757:TKW458777 TUS458757:TUS458777 UEO458757:UEO458777 UOK458757:UOK458777 UYG458757:UYG458777 VIC458757:VIC458777 VRY458757:VRY458777 WBU458757:WBU458777 WLQ458757:WLQ458777 WVM458757:WVM458777 E524293:E524313 JA524293:JA524313 SW524293:SW524313 ACS524293:ACS524313 AMO524293:AMO524313 AWK524293:AWK524313 BGG524293:BGG524313 BQC524293:BQC524313 BZY524293:BZY524313 CJU524293:CJU524313 CTQ524293:CTQ524313 DDM524293:DDM524313 DNI524293:DNI524313 DXE524293:DXE524313 EHA524293:EHA524313 EQW524293:EQW524313 FAS524293:FAS524313 FKO524293:FKO524313 FUK524293:FUK524313 GEG524293:GEG524313 GOC524293:GOC524313 GXY524293:GXY524313 HHU524293:HHU524313 HRQ524293:HRQ524313 IBM524293:IBM524313 ILI524293:ILI524313 IVE524293:IVE524313 JFA524293:JFA524313 JOW524293:JOW524313 JYS524293:JYS524313 KIO524293:KIO524313 KSK524293:KSK524313 LCG524293:LCG524313 LMC524293:LMC524313 LVY524293:LVY524313 MFU524293:MFU524313 MPQ524293:MPQ524313 MZM524293:MZM524313 NJI524293:NJI524313 NTE524293:NTE524313 ODA524293:ODA524313 OMW524293:OMW524313 OWS524293:OWS524313 PGO524293:PGO524313 PQK524293:PQK524313 QAG524293:QAG524313 QKC524293:QKC524313 QTY524293:QTY524313 RDU524293:RDU524313 RNQ524293:RNQ524313 RXM524293:RXM524313 SHI524293:SHI524313 SRE524293:SRE524313 TBA524293:TBA524313 TKW524293:TKW524313 TUS524293:TUS524313 UEO524293:UEO524313 UOK524293:UOK524313 UYG524293:UYG524313 VIC524293:VIC524313 VRY524293:VRY524313 WBU524293:WBU524313 WLQ524293:WLQ524313 WVM524293:WVM524313 E589829:E589849 JA589829:JA589849 SW589829:SW589849 ACS589829:ACS589849 AMO589829:AMO589849 AWK589829:AWK589849 BGG589829:BGG589849 BQC589829:BQC589849 BZY589829:BZY589849 CJU589829:CJU589849 CTQ589829:CTQ589849 DDM589829:DDM589849 DNI589829:DNI589849 DXE589829:DXE589849 EHA589829:EHA589849 EQW589829:EQW589849 FAS589829:FAS589849 FKO589829:FKO589849 FUK589829:FUK589849 GEG589829:GEG589849 GOC589829:GOC589849 GXY589829:GXY589849 HHU589829:HHU589849 HRQ589829:HRQ589849 IBM589829:IBM589849 ILI589829:ILI589849 IVE589829:IVE589849 JFA589829:JFA589849 JOW589829:JOW589849 JYS589829:JYS589849 KIO589829:KIO589849 KSK589829:KSK589849 LCG589829:LCG589849 LMC589829:LMC589849 LVY589829:LVY589849 MFU589829:MFU589849 MPQ589829:MPQ589849 MZM589829:MZM589849 NJI589829:NJI589849 NTE589829:NTE589849 ODA589829:ODA589849 OMW589829:OMW589849 OWS589829:OWS589849 PGO589829:PGO589849 PQK589829:PQK589849 QAG589829:QAG589849 QKC589829:QKC589849 QTY589829:QTY589849 RDU589829:RDU589849 RNQ589829:RNQ589849 RXM589829:RXM589849 SHI589829:SHI589849 SRE589829:SRE589849 TBA589829:TBA589849 TKW589829:TKW589849 TUS589829:TUS589849 UEO589829:UEO589849 UOK589829:UOK589849 UYG589829:UYG589849 VIC589829:VIC589849 VRY589829:VRY589849 WBU589829:WBU589849 WLQ589829:WLQ589849 WVM589829:WVM589849 E655365:E655385 JA655365:JA655385 SW655365:SW655385 ACS655365:ACS655385 AMO655365:AMO655385 AWK655365:AWK655385 BGG655365:BGG655385 BQC655365:BQC655385 BZY655365:BZY655385 CJU655365:CJU655385 CTQ655365:CTQ655385 DDM655365:DDM655385 DNI655365:DNI655385 DXE655365:DXE655385 EHA655365:EHA655385 EQW655365:EQW655385 FAS655365:FAS655385 FKO655365:FKO655385 FUK655365:FUK655385 GEG655365:GEG655385 GOC655365:GOC655385 GXY655365:GXY655385 HHU655365:HHU655385 HRQ655365:HRQ655385 IBM655365:IBM655385 ILI655365:ILI655385 IVE655365:IVE655385 JFA655365:JFA655385 JOW655365:JOW655385 JYS655365:JYS655385 KIO655365:KIO655385 KSK655365:KSK655385 LCG655365:LCG655385 LMC655365:LMC655385 LVY655365:LVY655385 MFU655365:MFU655385 MPQ655365:MPQ655385 MZM655365:MZM655385 NJI655365:NJI655385 NTE655365:NTE655385 ODA655365:ODA655385 OMW655365:OMW655385 OWS655365:OWS655385 PGO655365:PGO655385 PQK655365:PQK655385 QAG655365:QAG655385 QKC655365:QKC655385 QTY655365:QTY655385 RDU655365:RDU655385 RNQ655365:RNQ655385 RXM655365:RXM655385 SHI655365:SHI655385 SRE655365:SRE655385 TBA655365:TBA655385 TKW655365:TKW655385 TUS655365:TUS655385 UEO655365:UEO655385 UOK655365:UOK655385 UYG655365:UYG655385 VIC655365:VIC655385 VRY655365:VRY655385 WBU655365:WBU655385 WLQ655365:WLQ655385 WVM655365:WVM655385 E720901:E720921 JA720901:JA720921 SW720901:SW720921 ACS720901:ACS720921 AMO720901:AMO720921 AWK720901:AWK720921 BGG720901:BGG720921 BQC720901:BQC720921 BZY720901:BZY720921 CJU720901:CJU720921 CTQ720901:CTQ720921 DDM720901:DDM720921 DNI720901:DNI720921 DXE720901:DXE720921 EHA720901:EHA720921 EQW720901:EQW720921 FAS720901:FAS720921 FKO720901:FKO720921 FUK720901:FUK720921 GEG720901:GEG720921 GOC720901:GOC720921 GXY720901:GXY720921 HHU720901:HHU720921 HRQ720901:HRQ720921 IBM720901:IBM720921 ILI720901:ILI720921 IVE720901:IVE720921 JFA720901:JFA720921 JOW720901:JOW720921 JYS720901:JYS720921 KIO720901:KIO720921 KSK720901:KSK720921 LCG720901:LCG720921 LMC720901:LMC720921 LVY720901:LVY720921 MFU720901:MFU720921 MPQ720901:MPQ720921 MZM720901:MZM720921 NJI720901:NJI720921 NTE720901:NTE720921 ODA720901:ODA720921 OMW720901:OMW720921 OWS720901:OWS720921 PGO720901:PGO720921 PQK720901:PQK720921 QAG720901:QAG720921 QKC720901:QKC720921 QTY720901:QTY720921 RDU720901:RDU720921 RNQ720901:RNQ720921 RXM720901:RXM720921 SHI720901:SHI720921 SRE720901:SRE720921 TBA720901:TBA720921 TKW720901:TKW720921 TUS720901:TUS720921 UEO720901:UEO720921 UOK720901:UOK720921 UYG720901:UYG720921 VIC720901:VIC720921 VRY720901:VRY720921 WBU720901:WBU720921 WLQ720901:WLQ720921 WVM720901:WVM720921 E786437:E786457 JA786437:JA786457 SW786437:SW786457 ACS786437:ACS786457 AMO786437:AMO786457 AWK786437:AWK786457 BGG786437:BGG786457 BQC786437:BQC786457 BZY786437:BZY786457 CJU786437:CJU786457 CTQ786437:CTQ786457 DDM786437:DDM786457 DNI786437:DNI786457 DXE786437:DXE786457 EHA786437:EHA786457 EQW786437:EQW786457 FAS786437:FAS786457 FKO786437:FKO786457 FUK786437:FUK786457 GEG786437:GEG786457 GOC786437:GOC786457 GXY786437:GXY786457 HHU786437:HHU786457 HRQ786437:HRQ786457 IBM786437:IBM786457 ILI786437:ILI786457 IVE786437:IVE786457 JFA786437:JFA786457 JOW786437:JOW786457 JYS786437:JYS786457 KIO786437:KIO786457 KSK786437:KSK786457 LCG786437:LCG786457 LMC786437:LMC786457 LVY786437:LVY786457 MFU786437:MFU786457 MPQ786437:MPQ786457 MZM786437:MZM786457 NJI786437:NJI786457 NTE786437:NTE786457 ODA786437:ODA786457 OMW786437:OMW786457 OWS786437:OWS786457 PGO786437:PGO786457 PQK786437:PQK786457 QAG786437:QAG786457 QKC786437:QKC786457 QTY786437:QTY786457 RDU786437:RDU786457 RNQ786437:RNQ786457 RXM786437:RXM786457 SHI786437:SHI786457 SRE786437:SRE786457 TBA786437:TBA786457 TKW786437:TKW786457 TUS786437:TUS786457 UEO786437:UEO786457 UOK786437:UOK786457 UYG786437:UYG786457 VIC786437:VIC786457 VRY786437:VRY786457 WBU786437:WBU786457 WLQ786437:WLQ786457 WVM786437:WVM786457 E851973:E851993 JA851973:JA851993 SW851973:SW851993 ACS851973:ACS851993 AMO851973:AMO851993 AWK851973:AWK851993 BGG851973:BGG851993 BQC851973:BQC851993 BZY851973:BZY851993 CJU851973:CJU851993 CTQ851973:CTQ851993 DDM851973:DDM851993 DNI851973:DNI851993 DXE851973:DXE851993 EHA851973:EHA851993 EQW851973:EQW851993 FAS851973:FAS851993 FKO851973:FKO851993 FUK851973:FUK851993 GEG851973:GEG851993 GOC851973:GOC851993 GXY851973:GXY851993 HHU851973:HHU851993 HRQ851973:HRQ851993 IBM851973:IBM851993 ILI851973:ILI851993 IVE851973:IVE851993 JFA851973:JFA851993 JOW851973:JOW851993 JYS851973:JYS851993 KIO851973:KIO851993 KSK851973:KSK851993 LCG851973:LCG851993 LMC851973:LMC851993 LVY851973:LVY851993 MFU851973:MFU851993 MPQ851973:MPQ851993 MZM851973:MZM851993 NJI851973:NJI851993 NTE851973:NTE851993 ODA851973:ODA851993 OMW851973:OMW851993 OWS851973:OWS851993 PGO851973:PGO851993 PQK851973:PQK851993 QAG851973:QAG851993 QKC851973:QKC851993 QTY851973:QTY851993 RDU851973:RDU851993 RNQ851973:RNQ851993 RXM851973:RXM851993 SHI851973:SHI851993 SRE851973:SRE851993 TBA851973:TBA851993 TKW851973:TKW851993 TUS851973:TUS851993 UEO851973:UEO851993 UOK851973:UOK851993 UYG851973:UYG851993 VIC851973:VIC851993 VRY851973:VRY851993 WBU851973:WBU851993 WLQ851973:WLQ851993 WVM851973:WVM851993 E917509:E917529 JA917509:JA917529 SW917509:SW917529 ACS917509:ACS917529 AMO917509:AMO917529 AWK917509:AWK917529 BGG917509:BGG917529 BQC917509:BQC917529 BZY917509:BZY917529 CJU917509:CJU917529 CTQ917509:CTQ917529 DDM917509:DDM917529 DNI917509:DNI917529 DXE917509:DXE917529 EHA917509:EHA917529 EQW917509:EQW917529 FAS917509:FAS917529 FKO917509:FKO917529 FUK917509:FUK917529 GEG917509:GEG917529 GOC917509:GOC917529 GXY917509:GXY917529 HHU917509:HHU917529 HRQ917509:HRQ917529 IBM917509:IBM917529 ILI917509:ILI917529 IVE917509:IVE917529 JFA917509:JFA917529 JOW917509:JOW917529 JYS917509:JYS917529 KIO917509:KIO917529 KSK917509:KSK917529 LCG917509:LCG917529 LMC917509:LMC917529 LVY917509:LVY917529 MFU917509:MFU917529 MPQ917509:MPQ917529 MZM917509:MZM917529 NJI917509:NJI917529 NTE917509:NTE917529 ODA917509:ODA917529 OMW917509:OMW917529 OWS917509:OWS917529 PGO917509:PGO917529 PQK917509:PQK917529 QAG917509:QAG917529 QKC917509:QKC917529 QTY917509:QTY917529 RDU917509:RDU917529 RNQ917509:RNQ917529 RXM917509:RXM917529 SHI917509:SHI917529 SRE917509:SRE917529 TBA917509:TBA917529 TKW917509:TKW917529 TUS917509:TUS917529 UEO917509:UEO917529 UOK917509:UOK917529 UYG917509:UYG917529 VIC917509:VIC917529 VRY917509:VRY917529 WBU917509:WBU917529 WLQ917509:WLQ917529 WVM917509:WVM917529 E983045:E983065 JA983045:JA983065 SW983045:SW983065 ACS983045:ACS983065 AMO983045:AMO983065 AWK983045:AWK983065 BGG983045:BGG983065 BQC983045:BQC983065 BZY983045:BZY983065 CJU983045:CJU983065 CTQ983045:CTQ983065 DDM983045:DDM983065 DNI983045:DNI983065 DXE983045:DXE983065 EHA983045:EHA983065 EQW983045:EQW983065 FAS983045:FAS983065 FKO983045:FKO983065 FUK983045:FUK983065 GEG983045:GEG983065 GOC983045:GOC983065 GXY983045:GXY983065 HHU983045:HHU983065 HRQ983045:HRQ983065 IBM983045:IBM983065 ILI983045:ILI983065 IVE983045:IVE983065 JFA983045:JFA983065 JOW983045:JOW983065 JYS983045:JYS983065 KIO983045:KIO983065 KSK983045:KSK983065 LCG983045:LCG983065 LMC983045:LMC983065 LVY983045:LVY983065 MFU983045:MFU983065 MPQ983045:MPQ983065 MZM983045:MZM983065 NJI983045:NJI983065 NTE983045:NTE983065 ODA983045:ODA983065 OMW983045:OMW983065 OWS983045:OWS983065 PGO983045:PGO983065 PQK983045:PQK983065 QAG983045:QAG983065 QKC983045:QKC983065 QTY983045:QTY983065 RDU983045:RDU983065 RNQ983045:RNQ983065 RXM983045:RXM983065 SHI983045:SHI983065 SRE983045:SRE983065 TBA983045:TBA983065 TKW983045:TKW983065 TUS983045:TUS983065 UEO983045:UEO983065 UOK983045:UOK983065 UYG983045:UYG983065 VIC983045:VIC983065 VRY983045:VRY983065 WBU983045:WBU983065 WLQ983045:WLQ983065 WVM983045:WVM983065 WVM5:WVM25 WLQ5:WLQ25 WBU5:WBU25 VRY5:VRY25 VIC5:VIC25 UYG5:UYG25 UOK5:UOK25 UEO5:UEO25 TUS5:TUS25 TKW5:TKW25 TBA5:TBA25 SRE5:SRE25 SHI5:SHI25 RXM5:RXM25 RNQ5:RNQ25 RDU5:RDU25 QTY5:QTY25 QKC5:QKC25 QAG5:QAG25 PQK5:PQK25 PGO5:PGO25 OWS5:OWS25 OMW5:OMW25 ODA5:ODA25 NTE5:NTE25 NJI5:NJI25 MZM5:MZM25 MPQ5:MPQ25 MFU5:MFU25 LVY5:LVY25 LMC5:LMC25 LCG5:LCG25 KSK5:KSK25 KIO5:KIO25 JYS5:JYS25 JOW5:JOW25 JFA5:JFA25 IVE5:IVE25 ILI5:ILI25 IBM5:IBM25 HRQ5:HRQ25 HHU5:HHU25 GXY5:GXY25 GOC5:GOC25 GEG5:GEG25 FUK5:FUK25 FKO5:FKO25 FAS5:FAS25 EQW5:EQW25 EHA5:EHA25 DXE5:DXE25 DNI5:DNI25 DDM5:DDM25 CTQ5:CTQ25 CJU5:CJU25 BZY5:BZY25 BQC5:BQC25 BGG5:BGG25 AWK5:AWK25 AMO5:AMO25 ACS5:ACS25 SW5:SW25 JA5:JA25 E5:E25">
      <formula1>$AB$15:$AB$18</formula1>
    </dataValidation>
    <dataValidation type="list" allowBlank="1" showInputMessage="1" showErrorMessage="1" sqref="C65541:C65561 IY65541:IY65561 SU65541:SU65561 ACQ65541:ACQ65561 AMM65541:AMM65561 AWI65541:AWI65561 BGE65541:BGE65561 BQA65541:BQA65561 BZW65541:BZW65561 CJS65541:CJS65561 CTO65541:CTO65561 DDK65541:DDK65561 DNG65541:DNG65561 DXC65541:DXC65561 EGY65541:EGY65561 EQU65541:EQU65561 FAQ65541:FAQ65561 FKM65541:FKM65561 FUI65541:FUI65561 GEE65541:GEE65561 GOA65541:GOA65561 GXW65541:GXW65561 HHS65541:HHS65561 HRO65541:HRO65561 IBK65541:IBK65561 ILG65541:ILG65561 IVC65541:IVC65561 JEY65541:JEY65561 JOU65541:JOU65561 JYQ65541:JYQ65561 KIM65541:KIM65561 KSI65541:KSI65561 LCE65541:LCE65561 LMA65541:LMA65561 LVW65541:LVW65561 MFS65541:MFS65561 MPO65541:MPO65561 MZK65541:MZK65561 NJG65541:NJG65561 NTC65541:NTC65561 OCY65541:OCY65561 OMU65541:OMU65561 OWQ65541:OWQ65561 PGM65541:PGM65561 PQI65541:PQI65561 QAE65541:QAE65561 QKA65541:QKA65561 QTW65541:QTW65561 RDS65541:RDS65561 RNO65541:RNO65561 RXK65541:RXK65561 SHG65541:SHG65561 SRC65541:SRC65561 TAY65541:TAY65561 TKU65541:TKU65561 TUQ65541:TUQ65561 UEM65541:UEM65561 UOI65541:UOI65561 UYE65541:UYE65561 VIA65541:VIA65561 VRW65541:VRW65561 WBS65541:WBS65561 WLO65541:WLO65561 WVK65541:WVK65561 C131077:C131097 IY131077:IY131097 SU131077:SU131097 ACQ131077:ACQ131097 AMM131077:AMM131097 AWI131077:AWI131097 BGE131077:BGE131097 BQA131077:BQA131097 BZW131077:BZW131097 CJS131077:CJS131097 CTO131077:CTO131097 DDK131077:DDK131097 DNG131077:DNG131097 DXC131077:DXC131097 EGY131077:EGY131097 EQU131077:EQU131097 FAQ131077:FAQ131097 FKM131077:FKM131097 FUI131077:FUI131097 GEE131077:GEE131097 GOA131077:GOA131097 GXW131077:GXW131097 HHS131077:HHS131097 HRO131077:HRO131097 IBK131077:IBK131097 ILG131077:ILG131097 IVC131077:IVC131097 JEY131077:JEY131097 JOU131077:JOU131097 JYQ131077:JYQ131097 KIM131077:KIM131097 KSI131077:KSI131097 LCE131077:LCE131097 LMA131077:LMA131097 LVW131077:LVW131097 MFS131077:MFS131097 MPO131077:MPO131097 MZK131077:MZK131097 NJG131077:NJG131097 NTC131077:NTC131097 OCY131077:OCY131097 OMU131077:OMU131097 OWQ131077:OWQ131097 PGM131077:PGM131097 PQI131077:PQI131097 QAE131077:QAE131097 QKA131077:QKA131097 QTW131077:QTW131097 RDS131077:RDS131097 RNO131077:RNO131097 RXK131077:RXK131097 SHG131077:SHG131097 SRC131077:SRC131097 TAY131077:TAY131097 TKU131077:TKU131097 TUQ131077:TUQ131097 UEM131077:UEM131097 UOI131077:UOI131097 UYE131077:UYE131097 VIA131077:VIA131097 VRW131077:VRW131097 WBS131077:WBS131097 WLO131077:WLO131097 WVK131077:WVK131097 C196613:C196633 IY196613:IY196633 SU196613:SU196633 ACQ196613:ACQ196633 AMM196613:AMM196633 AWI196613:AWI196633 BGE196613:BGE196633 BQA196613:BQA196633 BZW196613:BZW196633 CJS196613:CJS196633 CTO196613:CTO196633 DDK196613:DDK196633 DNG196613:DNG196633 DXC196613:DXC196633 EGY196613:EGY196633 EQU196613:EQU196633 FAQ196613:FAQ196633 FKM196613:FKM196633 FUI196613:FUI196633 GEE196613:GEE196633 GOA196613:GOA196633 GXW196613:GXW196633 HHS196613:HHS196633 HRO196613:HRO196633 IBK196613:IBK196633 ILG196613:ILG196633 IVC196613:IVC196633 JEY196613:JEY196633 JOU196613:JOU196633 JYQ196613:JYQ196633 KIM196613:KIM196633 KSI196613:KSI196633 LCE196613:LCE196633 LMA196613:LMA196633 LVW196613:LVW196633 MFS196613:MFS196633 MPO196613:MPO196633 MZK196613:MZK196633 NJG196613:NJG196633 NTC196613:NTC196633 OCY196613:OCY196633 OMU196613:OMU196633 OWQ196613:OWQ196633 PGM196613:PGM196633 PQI196613:PQI196633 QAE196613:QAE196633 QKA196613:QKA196633 QTW196613:QTW196633 RDS196613:RDS196633 RNO196613:RNO196633 RXK196613:RXK196633 SHG196613:SHG196633 SRC196613:SRC196633 TAY196613:TAY196633 TKU196613:TKU196633 TUQ196613:TUQ196633 UEM196613:UEM196633 UOI196613:UOI196633 UYE196613:UYE196633 VIA196613:VIA196633 VRW196613:VRW196633 WBS196613:WBS196633 WLO196613:WLO196633 WVK196613:WVK196633 C262149:C262169 IY262149:IY262169 SU262149:SU262169 ACQ262149:ACQ262169 AMM262149:AMM262169 AWI262149:AWI262169 BGE262149:BGE262169 BQA262149:BQA262169 BZW262149:BZW262169 CJS262149:CJS262169 CTO262149:CTO262169 DDK262149:DDK262169 DNG262149:DNG262169 DXC262149:DXC262169 EGY262149:EGY262169 EQU262149:EQU262169 FAQ262149:FAQ262169 FKM262149:FKM262169 FUI262149:FUI262169 GEE262149:GEE262169 GOA262149:GOA262169 GXW262149:GXW262169 HHS262149:HHS262169 HRO262149:HRO262169 IBK262149:IBK262169 ILG262149:ILG262169 IVC262149:IVC262169 JEY262149:JEY262169 JOU262149:JOU262169 JYQ262149:JYQ262169 KIM262149:KIM262169 KSI262149:KSI262169 LCE262149:LCE262169 LMA262149:LMA262169 LVW262149:LVW262169 MFS262149:MFS262169 MPO262149:MPO262169 MZK262149:MZK262169 NJG262149:NJG262169 NTC262149:NTC262169 OCY262149:OCY262169 OMU262149:OMU262169 OWQ262149:OWQ262169 PGM262149:PGM262169 PQI262149:PQI262169 QAE262149:QAE262169 QKA262149:QKA262169 QTW262149:QTW262169 RDS262149:RDS262169 RNO262149:RNO262169 RXK262149:RXK262169 SHG262149:SHG262169 SRC262149:SRC262169 TAY262149:TAY262169 TKU262149:TKU262169 TUQ262149:TUQ262169 UEM262149:UEM262169 UOI262149:UOI262169 UYE262149:UYE262169 VIA262149:VIA262169 VRW262149:VRW262169 WBS262149:WBS262169 WLO262149:WLO262169 WVK262149:WVK262169 C327685:C327705 IY327685:IY327705 SU327685:SU327705 ACQ327685:ACQ327705 AMM327685:AMM327705 AWI327685:AWI327705 BGE327685:BGE327705 BQA327685:BQA327705 BZW327685:BZW327705 CJS327685:CJS327705 CTO327685:CTO327705 DDK327685:DDK327705 DNG327685:DNG327705 DXC327685:DXC327705 EGY327685:EGY327705 EQU327685:EQU327705 FAQ327685:FAQ327705 FKM327685:FKM327705 FUI327685:FUI327705 GEE327685:GEE327705 GOA327685:GOA327705 GXW327685:GXW327705 HHS327685:HHS327705 HRO327685:HRO327705 IBK327685:IBK327705 ILG327685:ILG327705 IVC327685:IVC327705 JEY327685:JEY327705 JOU327685:JOU327705 JYQ327685:JYQ327705 KIM327685:KIM327705 KSI327685:KSI327705 LCE327685:LCE327705 LMA327685:LMA327705 LVW327685:LVW327705 MFS327685:MFS327705 MPO327685:MPO327705 MZK327685:MZK327705 NJG327685:NJG327705 NTC327685:NTC327705 OCY327685:OCY327705 OMU327685:OMU327705 OWQ327685:OWQ327705 PGM327685:PGM327705 PQI327685:PQI327705 QAE327685:QAE327705 QKA327685:QKA327705 QTW327685:QTW327705 RDS327685:RDS327705 RNO327685:RNO327705 RXK327685:RXK327705 SHG327685:SHG327705 SRC327685:SRC327705 TAY327685:TAY327705 TKU327685:TKU327705 TUQ327685:TUQ327705 UEM327685:UEM327705 UOI327685:UOI327705 UYE327685:UYE327705 VIA327685:VIA327705 VRW327685:VRW327705 WBS327685:WBS327705 WLO327685:WLO327705 WVK327685:WVK327705 C393221:C393241 IY393221:IY393241 SU393221:SU393241 ACQ393221:ACQ393241 AMM393221:AMM393241 AWI393221:AWI393241 BGE393221:BGE393241 BQA393221:BQA393241 BZW393221:BZW393241 CJS393221:CJS393241 CTO393221:CTO393241 DDK393221:DDK393241 DNG393221:DNG393241 DXC393221:DXC393241 EGY393221:EGY393241 EQU393221:EQU393241 FAQ393221:FAQ393241 FKM393221:FKM393241 FUI393221:FUI393241 GEE393221:GEE393241 GOA393221:GOA393241 GXW393221:GXW393241 HHS393221:HHS393241 HRO393221:HRO393241 IBK393221:IBK393241 ILG393221:ILG393241 IVC393221:IVC393241 JEY393221:JEY393241 JOU393221:JOU393241 JYQ393221:JYQ393241 KIM393221:KIM393241 KSI393221:KSI393241 LCE393221:LCE393241 LMA393221:LMA393241 LVW393221:LVW393241 MFS393221:MFS393241 MPO393221:MPO393241 MZK393221:MZK393241 NJG393221:NJG393241 NTC393221:NTC393241 OCY393221:OCY393241 OMU393221:OMU393241 OWQ393221:OWQ393241 PGM393221:PGM393241 PQI393221:PQI393241 QAE393221:QAE393241 QKA393221:QKA393241 QTW393221:QTW393241 RDS393221:RDS393241 RNO393221:RNO393241 RXK393221:RXK393241 SHG393221:SHG393241 SRC393221:SRC393241 TAY393221:TAY393241 TKU393221:TKU393241 TUQ393221:TUQ393241 UEM393221:UEM393241 UOI393221:UOI393241 UYE393221:UYE393241 VIA393221:VIA393241 VRW393221:VRW393241 WBS393221:WBS393241 WLO393221:WLO393241 WVK393221:WVK393241 C458757:C458777 IY458757:IY458777 SU458757:SU458777 ACQ458757:ACQ458777 AMM458757:AMM458777 AWI458757:AWI458777 BGE458757:BGE458777 BQA458757:BQA458777 BZW458757:BZW458777 CJS458757:CJS458777 CTO458757:CTO458777 DDK458757:DDK458777 DNG458757:DNG458777 DXC458757:DXC458777 EGY458757:EGY458777 EQU458757:EQU458777 FAQ458757:FAQ458777 FKM458757:FKM458777 FUI458757:FUI458777 GEE458757:GEE458777 GOA458757:GOA458777 GXW458757:GXW458777 HHS458757:HHS458777 HRO458757:HRO458777 IBK458757:IBK458777 ILG458757:ILG458777 IVC458757:IVC458777 JEY458757:JEY458777 JOU458757:JOU458777 JYQ458757:JYQ458777 KIM458757:KIM458777 KSI458757:KSI458777 LCE458757:LCE458777 LMA458757:LMA458777 LVW458757:LVW458777 MFS458757:MFS458777 MPO458757:MPO458777 MZK458757:MZK458777 NJG458757:NJG458777 NTC458757:NTC458777 OCY458757:OCY458777 OMU458757:OMU458777 OWQ458757:OWQ458777 PGM458757:PGM458777 PQI458757:PQI458777 QAE458757:QAE458777 QKA458757:QKA458777 QTW458757:QTW458777 RDS458757:RDS458777 RNO458757:RNO458777 RXK458757:RXK458777 SHG458757:SHG458777 SRC458757:SRC458777 TAY458757:TAY458777 TKU458757:TKU458777 TUQ458757:TUQ458777 UEM458757:UEM458777 UOI458757:UOI458777 UYE458757:UYE458777 VIA458757:VIA458777 VRW458757:VRW458777 WBS458757:WBS458777 WLO458757:WLO458777 WVK458757:WVK458777 C524293:C524313 IY524293:IY524313 SU524293:SU524313 ACQ524293:ACQ524313 AMM524293:AMM524313 AWI524293:AWI524313 BGE524293:BGE524313 BQA524293:BQA524313 BZW524293:BZW524313 CJS524293:CJS524313 CTO524293:CTO524313 DDK524293:DDK524313 DNG524293:DNG524313 DXC524293:DXC524313 EGY524293:EGY524313 EQU524293:EQU524313 FAQ524293:FAQ524313 FKM524293:FKM524313 FUI524293:FUI524313 GEE524293:GEE524313 GOA524293:GOA524313 GXW524293:GXW524313 HHS524293:HHS524313 HRO524293:HRO524313 IBK524293:IBK524313 ILG524293:ILG524313 IVC524293:IVC524313 JEY524293:JEY524313 JOU524293:JOU524313 JYQ524293:JYQ524313 KIM524293:KIM524313 KSI524293:KSI524313 LCE524293:LCE524313 LMA524293:LMA524313 LVW524293:LVW524313 MFS524293:MFS524313 MPO524293:MPO524313 MZK524293:MZK524313 NJG524293:NJG524313 NTC524293:NTC524313 OCY524293:OCY524313 OMU524293:OMU524313 OWQ524293:OWQ524313 PGM524293:PGM524313 PQI524293:PQI524313 QAE524293:QAE524313 QKA524293:QKA524313 QTW524293:QTW524313 RDS524293:RDS524313 RNO524293:RNO524313 RXK524293:RXK524313 SHG524293:SHG524313 SRC524293:SRC524313 TAY524293:TAY524313 TKU524293:TKU524313 TUQ524293:TUQ524313 UEM524293:UEM524313 UOI524293:UOI524313 UYE524293:UYE524313 VIA524293:VIA524313 VRW524293:VRW524313 WBS524293:WBS524313 WLO524293:WLO524313 WVK524293:WVK524313 C589829:C589849 IY589829:IY589849 SU589829:SU589849 ACQ589829:ACQ589849 AMM589829:AMM589849 AWI589829:AWI589849 BGE589829:BGE589849 BQA589829:BQA589849 BZW589829:BZW589849 CJS589829:CJS589849 CTO589829:CTO589849 DDK589829:DDK589849 DNG589829:DNG589849 DXC589829:DXC589849 EGY589829:EGY589849 EQU589829:EQU589849 FAQ589829:FAQ589849 FKM589829:FKM589849 FUI589829:FUI589849 GEE589829:GEE589849 GOA589829:GOA589849 GXW589829:GXW589849 HHS589829:HHS589849 HRO589829:HRO589849 IBK589829:IBK589849 ILG589829:ILG589849 IVC589829:IVC589849 JEY589829:JEY589849 JOU589829:JOU589849 JYQ589829:JYQ589849 KIM589829:KIM589849 KSI589829:KSI589849 LCE589829:LCE589849 LMA589829:LMA589849 LVW589829:LVW589849 MFS589829:MFS589849 MPO589829:MPO589849 MZK589829:MZK589849 NJG589829:NJG589849 NTC589829:NTC589849 OCY589829:OCY589849 OMU589829:OMU589849 OWQ589829:OWQ589849 PGM589829:PGM589849 PQI589829:PQI589849 QAE589829:QAE589849 QKA589829:QKA589849 QTW589829:QTW589849 RDS589829:RDS589849 RNO589829:RNO589849 RXK589829:RXK589849 SHG589829:SHG589849 SRC589829:SRC589849 TAY589829:TAY589849 TKU589829:TKU589849 TUQ589829:TUQ589849 UEM589829:UEM589849 UOI589829:UOI589849 UYE589829:UYE589849 VIA589829:VIA589849 VRW589829:VRW589849 WBS589829:WBS589849 WLO589829:WLO589849 WVK589829:WVK589849 C655365:C655385 IY655365:IY655385 SU655365:SU655385 ACQ655365:ACQ655385 AMM655365:AMM655385 AWI655365:AWI655385 BGE655365:BGE655385 BQA655365:BQA655385 BZW655365:BZW655385 CJS655365:CJS655385 CTO655365:CTO655385 DDK655365:DDK655385 DNG655365:DNG655385 DXC655365:DXC655385 EGY655365:EGY655385 EQU655365:EQU655385 FAQ655365:FAQ655385 FKM655365:FKM655385 FUI655365:FUI655385 GEE655365:GEE655385 GOA655365:GOA655385 GXW655365:GXW655385 HHS655365:HHS655385 HRO655365:HRO655385 IBK655365:IBK655385 ILG655365:ILG655385 IVC655365:IVC655385 JEY655365:JEY655385 JOU655365:JOU655385 JYQ655365:JYQ655385 KIM655365:KIM655385 KSI655365:KSI655385 LCE655365:LCE655385 LMA655365:LMA655385 LVW655365:LVW655385 MFS655365:MFS655385 MPO655365:MPO655385 MZK655365:MZK655385 NJG655365:NJG655385 NTC655365:NTC655385 OCY655365:OCY655385 OMU655365:OMU655385 OWQ655365:OWQ655385 PGM655365:PGM655385 PQI655365:PQI655385 QAE655365:QAE655385 QKA655365:QKA655385 QTW655365:QTW655385 RDS655365:RDS655385 RNO655365:RNO655385 RXK655365:RXK655385 SHG655365:SHG655385 SRC655365:SRC655385 TAY655365:TAY655385 TKU655365:TKU655385 TUQ655365:TUQ655385 UEM655365:UEM655385 UOI655365:UOI655385 UYE655365:UYE655385 VIA655365:VIA655385 VRW655365:VRW655385 WBS655365:WBS655385 WLO655365:WLO655385 WVK655365:WVK655385 C720901:C720921 IY720901:IY720921 SU720901:SU720921 ACQ720901:ACQ720921 AMM720901:AMM720921 AWI720901:AWI720921 BGE720901:BGE720921 BQA720901:BQA720921 BZW720901:BZW720921 CJS720901:CJS720921 CTO720901:CTO720921 DDK720901:DDK720921 DNG720901:DNG720921 DXC720901:DXC720921 EGY720901:EGY720921 EQU720901:EQU720921 FAQ720901:FAQ720921 FKM720901:FKM720921 FUI720901:FUI720921 GEE720901:GEE720921 GOA720901:GOA720921 GXW720901:GXW720921 HHS720901:HHS720921 HRO720901:HRO720921 IBK720901:IBK720921 ILG720901:ILG720921 IVC720901:IVC720921 JEY720901:JEY720921 JOU720901:JOU720921 JYQ720901:JYQ720921 KIM720901:KIM720921 KSI720901:KSI720921 LCE720901:LCE720921 LMA720901:LMA720921 LVW720901:LVW720921 MFS720901:MFS720921 MPO720901:MPO720921 MZK720901:MZK720921 NJG720901:NJG720921 NTC720901:NTC720921 OCY720901:OCY720921 OMU720901:OMU720921 OWQ720901:OWQ720921 PGM720901:PGM720921 PQI720901:PQI720921 QAE720901:QAE720921 QKA720901:QKA720921 QTW720901:QTW720921 RDS720901:RDS720921 RNO720901:RNO720921 RXK720901:RXK720921 SHG720901:SHG720921 SRC720901:SRC720921 TAY720901:TAY720921 TKU720901:TKU720921 TUQ720901:TUQ720921 UEM720901:UEM720921 UOI720901:UOI720921 UYE720901:UYE720921 VIA720901:VIA720921 VRW720901:VRW720921 WBS720901:WBS720921 WLO720901:WLO720921 WVK720901:WVK720921 C786437:C786457 IY786437:IY786457 SU786437:SU786457 ACQ786437:ACQ786457 AMM786437:AMM786457 AWI786437:AWI786457 BGE786437:BGE786457 BQA786437:BQA786457 BZW786437:BZW786457 CJS786437:CJS786457 CTO786437:CTO786457 DDK786437:DDK786457 DNG786437:DNG786457 DXC786437:DXC786457 EGY786437:EGY786457 EQU786437:EQU786457 FAQ786437:FAQ786457 FKM786437:FKM786457 FUI786437:FUI786457 GEE786437:GEE786457 GOA786437:GOA786457 GXW786437:GXW786457 HHS786437:HHS786457 HRO786437:HRO786457 IBK786437:IBK786457 ILG786437:ILG786457 IVC786437:IVC786457 JEY786437:JEY786457 JOU786437:JOU786457 JYQ786437:JYQ786457 KIM786437:KIM786457 KSI786437:KSI786457 LCE786437:LCE786457 LMA786437:LMA786457 LVW786437:LVW786457 MFS786437:MFS786457 MPO786437:MPO786457 MZK786437:MZK786457 NJG786437:NJG786457 NTC786437:NTC786457 OCY786437:OCY786457 OMU786437:OMU786457 OWQ786437:OWQ786457 PGM786437:PGM786457 PQI786437:PQI786457 QAE786437:QAE786457 QKA786437:QKA786457 QTW786437:QTW786457 RDS786437:RDS786457 RNO786437:RNO786457 RXK786437:RXK786457 SHG786437:SHG786457 SRC786437:SRC786457 TAY786437:TAY786457 TKU786437:TKU786457 TUQ786437:TUQ786457 UEM786437:UEM786457 UOI786437:UOI786457 UYE786437:UYE786457 VIA786437:VIA786457 VRW786437:VRW786457 WBS786437:WBS786457 WLO786437:WLO786457 WVK786437:WVK786457 C851973:C851993 IY851973:IY851993 SU851973:SU851993 ACQ851973:ACQ851993 AMM851973:AMM851993 AWI851973:AWI851993 BGE851973:BGE851993 BQA851973:BQA851993 BZW851973:BZW851993 CJS851973:CJS851993 CTO851973:CTO851993 DDK851973:DDK851993 DNG851973:DNG851993 DXC851973:DXC851993 EGY851973:EGY851993 EQU851973:EQU851993 FAQ851973:FAQ851993 FKM851973:FKM851993 FUI851973:FUI851993 GEE851973:GEE851993 GOA851973:GOA851993 GXW851973:GXW851993 HHS851973:HHS851993 HRO851973:HRO851993 IBK851973:IBK851993 ILG851973:ILG851993 IVC851973:IVC851993 JEY851973:JEY851993 JOU851973:JOU851993 JYQ851973:JYQ851993 KIM851973:KIM851993 KSI851973:KSI851993 LCE851973:LCE851993 LMA851973:LMA851993 LVW851973:LVW851993 MFS851973:MFS851993 MPO851973:MPO851993 MZK851973:MZK851993 NJG851973:NJG851993 NTC851973:NTC851993 OCY851973:OCY851993 OMU851973:OMU851993 OWQ851973:OWQ851993 PGM851973:PGM851993 PQI851973:PQI851993 QAE851973:QAE851993 QKA851973:QKA851993 QTW851973:QTW851993 RDS851973:RDS851993 RNO851973:RNO851993 RXK851973:RXK851993 SHG851973:SHG851993 SRC851973:SRC851993 TAY851973:TAY851993 TKU851973:TKU851993 TUQ851973:TUQ851993 UEM851973:UEM851993 UOI851973:UOI851993 UYE851973:UYE851993 VIA851973:VIA851993 VRW851973:VRW851993 WBS851973:WBS851993 WLO851973:WLO851993 WVK851973:WVK851993 C917509:C917529 IY917509:IY917529 SU917509:SU917529 ACQ917509:ACQ917529 AMM917509:AMM917529 AWI917509:AWI917529 BGE917509:BGE917529 BQA917509:BQA917529 BZW917509:BZW917529 CJS917509:CJS917529 CTO917509:CTO917529 DDK917509:DDK917529 DNG917509:DNG917529 DXC917509:DXC917529 EGY917509:EGY917529 EQU917509:EQU917529 FAQ917509:FAQ917529 FKM917509:FKM917529 FUI917509:FUI917529 GEE917509:GEE917529 GOA917509:GOA917529 GXW917509:GXW917529 HHS917509:HHS917529 HRO917509:HRO917529 IBK917509:IBK917529 ILG917509:ILG917529 IVC917509:IVC917529 JEY917509:JEY917529 JOU917509:JOU917529 JYQ917509:JYQ917529 KIM917509:KIM917529 KSI917509:KSI917529 LCE917509:LCE917529 LMA917509:LMA917529 LVW917509:LVW917529 MFS917509:MFS917529 MPO917509:MPO917529 MZK917509:MZK917529 NJG917509:NJG917529 NTC917509:NTC917529 OCY917509:OCY917529 OMU917509:OMU917529 OWQ917509:OWQ917529 PGM917509:PGM917529 PQI917509:PQI917529 QAE917509:QAE917529 QKA917509:QKA917529 QTW917509:QTW917529 RDS917509:RDS917529 RNO917509:RNO917529 RXK917509:RXK917529 SHG917509:SHG917529 SRC917509:SRC917529 TAY917509:TAY917529 TKU917509:TKU917529 TUQ917509:TUQ917529 UEM917509:UEM917529 UOI917509:UOI917529 UYE917509:UYE917529 VIA917509:VIA917529 VRW917509:VRW917529 WBS917509:WBS917529 WLO917509:WLO917529 WVK917509:WVK917529 C983045:C983065 IY983045:IY983065 SU983045:SU983065 ACQ983045:ACQ983065 AMM983045:AMM983065 AWI983045:AWI983065 BGE983045:BGE983065 BQA983045:BQA983065 BZW983045:BZW983065 CJS983045:CJS983065 CTO983045:CTO983065 DDK983045:DDK983065 DNG983045:DNG983065 DXC983045:DXC983065 EGY983045:EGY983065 EQU983045:EQU983065 FAQ983045:FAQ983065 FKM983045:FKM983065 FUI983045:FUI983065 GEE983045:GEE983065 GOA983045:GOA983065 GXW983045:GXW983065 HHS983045:HHS983065 HRO983045:HRO983065 IBK983045:IBK983065 ILG983045:ILG983065 IVC983045:IVC983065 JEY983045:JEY983065 JOU983045:JOU983065 JYQ983045:JYQ983065 KIM983045:KIM983065 KSI983045:KSI983065 LCE983045:LCE983065 LMA983045:LMA983065 LVW983045:LVW983065 MFS983045:MFS983065 MPO983045:MPO983065 MZK983045:MZK983065 NJG983045:NJG983065 NTC983045:NTC983065 OCY983045:OCY983065 OMU983045:OMU983065 OWQ983045:OWQ983065 PGM983045:PGM983065 PQI983045:PQI983065 QAE983045:QAE983065 QKA983045:QKA983065 QTW983045:QTW983065 RDS983045:RDS983065 RNO983045:RNO983065 RXK983045:RXK983065 SHG983045:SHG983065 SRC983045:SRC983065 TAY983045:TAY983065 TKU983045:TKU983065 TUQ983045:TUQ983065 UEM983045:UEM983065 UOI983045:UOI983065 UYE983045:UYE983065 VIA983045:VIA983065 VRW983045:VRW983065 WBS983045:WBS983065 WLO983045:WLO983065 WVK983045:WVK983065 WVK5:WVK25 WLO5:WLO25 WBS5:WBS25 VRW5:VRW25 VIA5:VIA25 UYE5:UYE25 UOI5:UOI25 UEM5:UEM25 TUQ5:TUQ25 TKU5:TKU25 TAY5:TAY25 SRC5:SRC25 SHG5:SHG25 RXK5:RXK25 RNO5:RNO25 RDS5:RDS25 QTW5:QTW25 QKA5:QKA25 QAE5:QAE25 PQI5:PQI25 PGM5:PGM25 OWQ5:OWQ25 OMU5:OMU25 OCY5:OCY25 NTC5:NTC25 NJG5:NJG25 MZK5:MZK25 MPO5:MPO25 MFS5:MFS25 LVW5:LVW25 LMA5:LMA25 LCE5:LCE25 KSI5:KSI25 KIM5:KIM25 JYQ5:JYQ25 JOU5:JOU25 JEY5:JEY25 IVC5:IVC25 ILG5:ILG25 IBK5:IBK25 HRO5:HRO25 HHS5:HHS25 GXW5:GXW25 GOA5:GOA25 GEE5:GEE25 FUI5:FUI25 FKM5:FKM25 FAQ5:FAQ25 EQU5:EQU25 EGY5:EGY25 DXC5:DXC25 DNG5:DNG25 DDK5:DDK25 CTO5:CTO25 CJS5:CJS25 BZW5:BZW25 BQA5:BQA25 BGE5:BGE25 AWI5:AWI25 AMM5:AMM25 ACQ5:ACQ25 SU5:SU25 IY5:IY25 C5:C25">
      <formula1>$AB$8:$AB$13</formula1>
    </dataValidation>
    <dataValidation type="list" allowBlank="1" showInputMessage="1" showErrorMessage="1" sqref="Z65541:Z65561 JV65541:JV65561 TR65541:TR65561 ADN65541:ADN65561 ANJ65541:ANJ65561 AXF65541:AXF65561 BHB65541:BHB65561 BQX65541:BQX65561 CAT65541:CAT65561 CKP65541:CKP65561 CUL65541:CUL65561 DEH65541:DEH65561 DOD65541:DOD65561 DXZ65541:DXZ65561 EHV65541:EHV65561 ERR65541:ERR65561 FBN65541:FBN65561 FLJ65541:FLJ65561 FVF65541:FVF65561 GFB65541:GFB65561 GOX65541:GOX65561 GYT65541:GYT65561 HIP65541:HIP65561 HSL65541:HSL65561 ICH65541:ICH65561 IMD65541:IMD65561 IVZ65541:IVZ65561 JFV65541:JFV65561 JPR65541:JPR65561 JZN65541:JZN65561 KJJ65541:KJJ65561 KTF65541:KTF65561 LDB65541:LDB65561 LMX65541:LMX65561 LWT65541:LWT65561 MGP65541:MGP65561 MQL65541:MQL65561 NAH65541:NAH65561 NKD65541:NKD65561 NTZ65541:NTZ65561 ODV65541:ODV65561 ONR65541:ONR65561 OXN65541:OXN65561 PHJ65541:PHJ65561 PRF65541:PRF65561 QBB65541:QBB65561 QKX65541:QKX65561 QUT65541:QUT65561 REP65541:REP65561 ROL65541:ROL65561 RYH65541:RYH65561 SID65541:SID65561 SRZ65541:SRZ65561 TBV65541:TBV65561 TLR65541:TLR65561 TVN65541:TVN65561 UFJ65541:UFJ65561 UPF65541:UPF65561 UZB65541:UZB65561 VIX65541:VIX65561 VST65541:VST65561 WCP65541:WCP65561 WML65541:WML65561 WWH65541:WWH65561 Z131077:Z131097 JV131077:JV131097 TR131077:TR131097 ADN131077:ADN131097 ANJ131077:ANJ131097 AXF131077:AXF131097 BHB131077:BHB131097 BQX131077:BQX131097 CAT131077:CAT131097 CKP131077:CKP131097 CUL131077:CUL131097 DEH131077:DEH131097 DOD131077:DOD131097 DXZ131077:DXZ131097 EHV131077:EHV131097 ERR131077:ERR131097 FBN131077:FBN131097 FLJ131077:FLJ131097 FVF131077:FVF131097 GFB131077:GFB131097 GOX131077:GOX131097 GYT131077:GYT131097 HIP131077:HIP131097 HSL131077:HSL131097 ICH131077:ICH131097 IMD131077:IMD131097 IVZ131077:IVZ131097 JFV131077:JFV131097 JPR131077:JPR131097 JZN131077:JZN131097 KJJ131077:KJJ131097 KTF131077:KTF131097 LDB131077:LDB131097 LMX131077:LMX131097 LWT131077:LWT131097 MGP131077:MGP131097 MQL131077:MQL131097 NAH131077:NAH131097 NKD131077:NKD131097 NTZ131077:NTZ131097 ODV131077:ODV131097 ONR131077:ONR131097 OXN131077:OXN131097 PHJ131077:PHJ131097 PRF131077:PRF131097 QBB131077:QBB131097 QKX131077:QKX131097 QUT131077:QUT131097 REP131077:REP131097 ROL131077:ROL131097 RYH131077:RYH131097 SID131077:SID131097 SRZ131077:SRZ131097 TBV131077:TBV131097 TLR131077:TLR131097 TVN131077:TVN131097 UFJ131077:UFJ131097 UPF131077:UPF131097 UZB131077:UZB131097 VIX131077:VIX131097 VST131077:VST131097 WCP131077:WCP131097 WML131077:WML131097 WWH131077:WWH131097 Z196613:Z196633 JV196613:JV196633 TR196613:TR196633 ADN196613:ADN196633 ANJ196613:ANJ196633 AXF196613:AXF196633 BHB196613:BHB196633 BQX196613:BQX196633 CAT196613:CAT196633 CKP196613:CKP196633 CUL196613:CUL196633 DEH196613:DEH196633 DOD196613:DOD196633 DXZ196613:DXZ196633 EHV196613:EHV196633 ERR196613:ERR196633 FBN196613:FBN196633 FLJ196613:FLJ196633 FVF196613:FVF196633 GFB196613:GFB196633 GOX196613:GOX196633 GYT196613:GYT196633 HIP196613:HIP196633 HSL196613:HSL196633 ICH196613:ICH196633 IMD196613:IMD196633 IVZ196613:IVZ196633 JFV196613:JFV196633 JPR196613:JPR196633 JZN196613:JZN196633 KJJ196613:KJJ196633 KTF196613:KTF196633 LDB196613:LDB196633 LMX196613:LMX196633 LWT196613:LWT196633 MGP196613:MGP196633 MQL196613:MQL196633 NAH196613:NAH196633 NKD196613:NKD196633 NTZ196613:NTZ196633 ODV196613:ODV196633 ONR196613:ONR196633 OXN196613:OXN196633 PHJ196613:PHJ196633 PRF196613:PRF196633 QBB196613:QBB196633 QKX196613:QKX196633 QUT196613:QUT196633 REP196613:REP196633 ROL196613:ROL196633 RYH196613:RYH196633 SID196613:SID196633 SRZ196613:SRZ196633 TBV196613:TBV196633 TLR196613:TLR196633 TVN196613:TVN196633 UFJ196613:UFJ196633 UPF196613:UPF196633 UZB196613:UZB196633 VIX196613:VIX196633 VST196613:VST196633 WCP196613:WCP196633 WML196613:WML196633 WWH196613:WWH196633 Z262149:Z262169 JV262149:JV262169 TR262149:TR262169 ADN262149:ADN262169 ANJ262149:ANJ262169 AXF262149:AXF262169 BHB262149:BHB262169 BQX262149:BQX262169 CAT262149:CAT262169 CKP262149:CKP262169 CUL262149:CUL262169 DEH262149:DEH262169 DOD262149:DOD262169 DXZ262149:DXZ262169 EHV262149:EHV262169 ERR262149:ERR262169 FBN262149:FBN262169 FLJ262149:FLJ262169 FVF262149:FVF262169 GFB262149:GFB262169 GOX262149:GOX262169 GYT262149:GYT262169 HIP262149:HIP262169 HSL262149:HSL262169 ICH262149:ICH262169 IMD262149:IMD262169 IVZ262149:IVZ262169 JFV262149:JFV262169 JPR262149:JPR262169 JZN262149:JZN262169 KJJ262149:KJJ262169 KTF262149:KTF262169 LDB262149:LDB262169 LMX262149:LMX262169 LWT262149:LWT262169 MGP262149:MGP262169 MQL262149:MQL262169 NAH262149:NAH262169 NKD262149:NKD262169 NTZ262149:NTZ262169 ODV262149:ODV262169 ONR262149:ONR262169 OXN262149:OXN262169 PHJ262149:PHJ262169 PRF262149:PRF262169 QBB262149:QBB262169 QKX262149:QKX262169 QUT262149:QUT262169 REP262149:REP262169 ROL262149:ROL262169 RYH262149:RYH262169 SID262149:SID262169 SRZ262149:SRZ262169 TBV262149:TBV262169 TLR262149:TLR262169 TVN262149:TVN262169 UFJ262149:UFJ262169 UPF262149:UPF262169 UZB262149:UZB262169 VIX262149:VIX262169 VST262149:VST262169 WCP262149:WCP262169 WML262149:WML262169 WWH262149:WWH262169 Z327685:Z327705 JV327685:JV327705 TR327685:TR327705 ADN327685:ADN327705 ANJ327685:ANJ327705 AXF327685:AXF327705 BHB327685:BHB327705 BQX327685:BQX327705 CAT327685:CAT327705 CKP327685:CKP327705 CUL327685:CUL327705 DEH327685:DEH327705 DOD327685:DOD327705 DXZ327685:DXZ327705 EHV327685:EHV327705 ERR327685:ERR327705 FBN327685:FBN327705 FLJ327685:FLJ327705 FVF327685:FVF327705 GFB327685:GFB327705 GOX327685:GOX327705 GYT327685:GYT327705 HIP327685:HIP327705 HSL327685:HSL327705 ICH327685:ICH327705 IMD327685:IMD327705 IVZ327685:IVZ327705 JFV327685:JFV327705 JPR327685:JPR327705 JZN327685:JZN327705 KJJ327685:KJJ327705 KTF327685:KTF327705 LDB327685:LDB327705 LMX327685:LMX327705 LWT327685:LWT327705 MGP327685:MGP327705 MQL327685:MQL327705 NAH327685:NAH327705 NKD327685:NKD327705 NTZ327685:NTZ327705 ODV327685:ODV327705 ONR327685:ONR327705 OXN327685:OXN327705 PHJ327685:PHJ327705 PRF327685:PRF327705 QBB327685:QBB327705 QKX327685:QKX327705 QUT327685:QUT327705 REP327685:REP327705 ROL327685:ROL327705 RYH327685:RYH327705 SID327685:SID327705 SRZ327685:SRZ327705 TBV327685:TBV327705 TLR327685:TLR327705 TVN327685:TVN327705 UFJ327685:UFJ327705 UPF327685:UPF327705 UZB327685:UZB327705 VIX327685:VIX327705 VST327685:VST327705 WCP327685:WCP327705 WML327685:WML327705 WWH327685:WWH327705 Z393221:Z393241 JV393221:JV393241 TR393221:TR393241 ADN393221:ADN393241 ANJ393221:ANJ393241 AXF393221:AXF393241 BHB393221:BHB393241 BQX393221:BQX393241 CAT393221:CAT393241 CKP393221:CKP393241 CUL393221:CUL393241 DEH393221:DEH393241 DOD393221:DOD393241 DXZ393221:DXZ393241 EHV393221:EHV393241 ERR393221:ERR393241 FBN393221:FBN393241 FLJ393221:FLJ393241 FVF393221:FVF393241 GFB393221:GFB393241 GOX393221:GOX393241 GYT393221:GYT393241 HIP393221:HIP393241 HSL393221:HSL393241 ICH393221:ICH393241 IMD393221:IMD393241 IVZ393221:IVZ393241 JFV393221:JFV393241 JPR393221:JPR393241 JZN393221:JZN393241 KJJ393221:KJJ393241 KTF393221:KTF393241 LDB393221:LDB393241 LMX393221:LMX393241 LWT393221:LWT393241 MGP393221:MGP393241 MQL393221:MQL393241 NAH393221:NAH393241 NKD393221:NKD393241 NTZ393221:NTZ393241 ODV393221:ODV393241 ONR393221:ONR393241 OXN393221:OXN393241 PHJ393221:PHJ393241 PRF393221:PRF393241 QBB393221:QBB393241 QKX393221:QKX393241 QUT393221:QUT393241 REP393221:REP393241 ROL393221:ROL393241 RYH393221:RYH393241 SID393221:SID393241 SRZ393221:SRZ393241 TBV393221:TBV393241 TLR393221:TLR393241 TVN393221:TVN393241 UFJ393221:UFJ393241 UPF393221:UPF393241 UZB393221:UZB393241 VIX393221:VIX393241 VST393221:VST393241 WCP393221:WCP393241 WML393221:WML393241 WWH393221:WWH393241 Z458757:Z458777 JV458757:JV458777 TR458757:TR458777 ADN458757:ADN458777 ANJ458757:ANJ458777 AXF458757:AXF458777 BHB458757:BHB458777 BQX458757:BQX458777 CAT458757:CAT458777 CKP458757:CKP458777 CUL458757:CUL458777 DEH458757:DEH458777 DOD458757:DOD458777 DXZ458757:DXZ458777 EHV458757:EHV458777 ERR458757:ERR458777 FBN458757:FBN458777 FLJ458757:FLJ458777 FVF458757:FVF458777 GFB458757:GFB458777 GOX458757:GOX458777 GYT458757:GYT458777 HIP458757:HIP458777 HSL458757:HSL458777 ICH458757:ICH458777 IMD458757:IMD458777 IVZ458757:IVZ458777 JFV458757:JFV458777 JPR458757:JPR458777 JZN458757:JZN458777 KJJ458757:KJJ458777 KTF458757:KTF458777 LDB458757:LDB458777 LMX458757:LMX458777 LWT458757:LWT458777 MGP458757:MGP458777 MQL458757:MQL458777 NAH458757:NAH458777 NKD458757:NKD458777 NTZ458757:NTZ458777 ODV458757:ODV458777 ONR458757:ONR458777 OXN458757:OXN458777 PHJ458757:PHJ458777 PRF458757:PRF458777 QBB458757:QBB458777 QKX458757:QKX458777 QUT458757:QUT458777 REP458757:REP458777 ROL458757:ROL458777 RYH458757:RYH458777 SID458757:SID458777 SRZ458757:SRZ458777 TBV458757:TBV458777 TLR458757:TLR458777 TVN458757:TVN458777 UFJ458757:UFJ458777 UPF458757:UPF458777 UZB458757:UZB458777 VIX458757:VIX458777 VST458757:VST458777 WCP458757:WCP458777 WML458757:WML458777 WWH458757:WWH458777 Z524293:Z524313 JV524293:JV524313 TR524293:TR524313 ADN524293:ADN524313 ANJ524293:ANJ524313 AXF524293:AXF524313 BHB524293:BHB524313 BQX524293:BQX524313 CAT524293:CAT524313 CKP524293:CKP524313 CUL524293:CUL524313 DEH524293:DEH524313 DOD524293:DOD524313 DXZ524293:DXZ524313 EHV524293:EHV524313 ERR524293:ERR524313 FBN524293:FBN524313 FLJ524293:FLJ524313 FVF524293:FVF524313 GFB524293:GFB524313 GOX524293:GOX524313 GYT524293:GYT524313 HIP524293:HIP524313 HSL524293:HSL524313 ICH524293:ICH524313 IMD524293:IMD524313 IVZ524293:IVZ524313 JFV524293:JFV524313 JPR524293:JPR524313 JZN524293:JZN524313 KJJ524293:KJJ524313 KTF524293:KTF524313 LDB524293:LDB524313 LMX524293:LMX524313 LWT524293:LWT524313 MGP524293:MGP524313 MQL524293:MQL524313 NAH524293:NAH524313 NKD524293:NKD524313 NTZ524293:NTZ524313 ODV524293:ODV524313 ONR524293:ONR524313 OXN524293:OXN524313 PHJ524293:PHJ524313 PRF524293:PRF524313 QBB524293:QBB524313 QKX524293:QKX524313 QUT524293:QUT524313 REP524293:REP524313 ROL524293:ROL524313 RYH524293:RYH524313 SID524293:SID524313 SRZ524293:SRZ524313 TBV524293:TBV524313 TLR524293:TLR524313 TVN524293:TVN524313 UFJ524293:UFJ524313 UPF524293:UPF524313 UZB524293:UZB524313 VIX524293:VIX524313 VST524293:VST524313 WCP524293:WCP524313 WML524293:WML524313 WWH524293:WWH524313 Z589829:Z589849 JV589829:JV589849 TR589829:TR589849 ADN589829:ADN589849 ANJ589829:ANJ589849 AXF589829:AXF589849 BHB589829:BHB589849 BQX589829:BQX589849 CAT589829:CAT589849 CKP589829:CKP589849 CUL589829:CUL589849 DEH589829:DEH589849 DOD589829:DOD589849 DXZ589829:DXZ589849 EHV589829:EHV589849 ERR589829:ERR589849 FBN589829:FBN589849 FLJ589829:FLJ589849 FVF589829:FVF589849 GFB589829:GFB589849 GOX589829:GOX589849 GYT589829:GYT589849 HIP589829:HIP589849 HSL589829:HSL589849 ICH589829:ICH589849 IMD589829:IMD589849 IVZ589829:IVZ589849 JFV589829:JFV589849 JPR589829:JPR589849 JZN589829:JZN589849 KJJ589829:KJJ589849 KTF589829:KTF589849 LDB589829:LDB589849 LMX589829:LMX589849 LWT589829:LWT589849 MGP589829:MGP589849 MQL589829:MQL589849 NAH589829:NAH589849 NKD589829:NKD589849 NTZ589829:NTZ589849 ODV589829:ODV589849 ONR589829:ONR589849 OXN589829:OXN589849 PHJ589829:PHJ589849 PRF589829:PRF589849 QBB589829:QBB589849 QKX589829:QKX589849 QUT589829:QUT589849 REP589829:REP589849 ROL589829:ROL589849 RYH589829:RYH589849 SID589829:SID589849 SRZ589829:SRZ589849 TBV589829:TBV589849 TLR589829:TLR589849 TVN589829:TVN589849 UFJ589829:UFJ589849 UPF589829:UPF589849 UZB589829:UZB589849 VIX589829:VIX589849 VST589829:VST589849 WCP589829:WCP589849 WML589829:WML589849 WWH589829:WWH589849 Z655365:Z655385 JV655365:JV655385 TR655365:TR655385 ADN655365:ADN655385 ANJ655365:ANJ655385 AXF655365:AXF655385 BHB655365:BHB655385 BQX655365:BQX655385 CAT655365:CAT655385 CKP655365:CKP655385 CUL655365:CUL655385 DEH655365:DEH655385 DOD655365:DOD655385 DXZ655365:DXZ655385 EHV655365:EHV655385 ERR655365:ERR655385 FBN655365:FBN655385 FLJ655365:FLJ655385 FVF655365:FVF655385 GFB655365:GFB655385 GOX655365:GOX655385 GYT655365:GYT655385 HIP655365:HIP655385 HSL655365:HSL655385 ICH655365:ICH655385 IMD655365:IMD655385 IVZ655365:IVZ655385 JFV655365:JFV655385 JPR655365:JPR655385 JZN655365:JZN655385 KJJ655365:KJJ655385 KTF655365:KTF655385 LDB655365:LDB655385 LMX655365:LMX655385 LWT655365:LWT655385 MGP655365:MGP655385 MQL655365:MQL655385 NAH655365:NAH655385 NKD655365:NKD655385 NTZ655365:NTZ655385 ODV655365:ODV655385 ONR655365:ONR655385 OXN655365:OXN655385 PHJ655365:PHJ655385 PRF655365:PRF655385 QBB655365:QBB655385 QKX655365:QKX655385 QUT655365:QUT655385 REP655365:REP655385 ROL655365:ROL655385 RYH655365:RYH655385 SID655365:SID655385 SRZ655365:SRZ655385 TBV655365:TBV655385 TLR655365:TLR655385 TVN655365:TVN655385 UFJ655365:UFJ655385 UPF655365:UPF655385 UZB655365:UZB655385 VIX655365:VIX655385 VST655365:VST655385 WCP655365:WCP655385 WML655365:WML655385 WWH655365:WWH655385 Z720901:Z720921 JV720901:JV720921 TR720901:TR720921 ADN720901:ADN720921 ANJ720901:ANJ720921 AXF720901:AXF720921 BHB720901:BHB720921 BQX720901:BQX720921 CAT720901:CAT720921 CKP720901:CKP720921 CUL720901:CUL720921 DEH720901:DEH720921 DOD720901:DOD720921 DXZ720901:DXZ720921 EHV720901:EHV720921 ERR720901:ERR720921 FBN720901:FBN720921 FLJ720901:FLJ720921 FVF720901:FVF720921 GFB720901:GFB720921 GOX720901:GOX720921 GYT720901:GYT720921 HIP720901:HIP720921 HSL720901:HSL720921 ICH720901:ICH720921 IMD720901:IMD720921 IVZ720901:IVZ720921 JFV720901:JFV720921 JPR720901:JPR720921 JZN720901:JZN720921 KJJ720901:KJJ720921 KTF720901:KTF720921 LDB720901:LDB720921 LMX720901:LMX720921 LWT720901:LWT720921 MGP720901:MGP720921 MQL720901:MQL720921 NAH720901:NAH720921 NKD720901:NKD720921 NTZ720901:NTZ720921 ODV720901:ODV720921 ONR720901:ONR720921 OXN720901:OXN720921 PHJ720901:PHJ720921 PRF720901:PRF720921 QBB720901:QBB720921 QKX720901:QKX720921 QUT720901:QUT720921 REP720901:REP720921 ROL720901:ROL720921 RYH720901:RYH720921 SID720901:SID720921 SRZ720901:SRZ720921 TBV720901:TBV720921 TLR720901:TLR720921 TVN720901:TVN720921 UFJ720901:UFJ720921 UPF720901:UPF720921 UZB720901:UZB720921 VIX720901:VIX720921 VST720901:VST720921 WCP720901:WCP720921 WML720901:WML720921 WWH720901:WWH720921 Z786437:Z786457 JV786437:JV786457 TR786437:TR786457 ADN786437:ADN786457 ANJ786437:ANJ786457 AXF786437:AXF786457 BHB786437:BHB786457 BQX786437:BQX786457 CAT786437:CAT786457 CKP786437:CKP786457 CUL786437:CUL786457 DEH786437:DEH786457 DOD786437:DOD786457 DXZ786437:DXZ786457 EHV786437:EHV786457 ERR786437:ERR786457 FBN786437:FBN786457 FLJ786437:FLJ786457 FVF786437:FVF786457 GFB786437:GFB786457 GOX786437:GOX786457 GYT786437:GYT786457 HIP786437:HIP786457 HSL786437:HSL786457 ICH786437:ICH786457 IMD786437:IMD786457 IVZ786437:IVZ786457 JFV786437:JFV786457 JPR786437:JPR786457 JZN786437:JZN786457 KJJ786437:KJJ786457 KTF786437:KTF786457 LDB786437:LDB786457 LMX786437:LMX786457 LWT786437:LWT786457 MGP786437:MGP786457 MQL786437:MQL786457 NAH786437:NAH786457 NKD786437:NKD786457 NTZ786437:NTZ786457 ODV786437:ODV786457 ONR786437:ONR786457 OXN786437:OXN786457 PHJ786437:PHJ786457 PRF786437:PRF786457 QBB786437:QBB786457 QKX786437:QKX786457 QUT786437:QUT786457 REP786437:REP786457 ROL786437:ROL786457 RYH786437:RYH786457 SID786437:SID786457 SRZ786437:SRZ786457 TBV786437:TBV786457 TLR786437:TLR786457 TVN786437:TVN786457 UFJ786437:UFJ786457 UPF786437:UPF786457 UZB786437:UZB786457 VIX786437:VIX786457 VST786437:VST786457 WCP786437:WCP786457 WML786437:WML786457 WWH786437:WWH786457 Z851973:Z851993 JV851973:JV851993 TR851973:TR851993 ADN851973:ADN851993 ANJ851973:ANJ851993 AXF851973:AXF851993 BHB851973:BHB851993 BQX851973:BQX851993 CAT851973:CAT851993 CKP851973:CKP851993 CUL851973:CUL851993 DEH851973:DEH851993 DOD851973:DOD851993 DXZ851973:DXZ851993 EHV851973:EHV851993 ERR851973:ERR851993 FBN851973:FBN851993 FLJ851973:FLJ851993 FVF851973:FVF851993 GFB851973:GFB851993 GOX851973:GOX851993 GYT851973:GYT851993 HIP851973:HIP851993 HSL851973:HSL851993 ICH851973:ICH851993 IMD851973:IMD851993 IVZ851973:IVZ851993 JFV851973:JFV851993 JPR851973:JPR851993 JZN851973:JZN851993 KJJ851973:KJJ851993 KTF851973:KTF851993 LDB851973:LDB851993 LMX851973:LMX851993 LWT851973:LWT851993 MGP851973:MGP851993 MQL851973:MQL851993 NAH851973:NAH851993 NKD851973:NKD851993 NTZ851973:NTZ851993 ODV851973:ODV851993 ONR851973:ONR851993 OXN851973:OXN851993 PHJ851973:PHJ851993 PRF851973:PRF851993 QBB851973:QBB851993 QKX851973:QKX851993 QUT851973:QUT851993 REP851973:REP851993 ROL851973:ROL851993 RYH851973:RYH851993 SID851973:SID851993 SRZ851973:SRZ851993 TBV851973:TBV851993 TLR851973:TLR851993 TVN851973:TVN851993 UFJ851973:UFJ851993 UPF851973:UPF851993 UZB851973:UZB851993 VIX851973:VIX851993 VST851973:VST851993 WCP851973:WCP851993 WML851973:WML851993 WWH851973:WWH851993 Z917509:Z917529 JV917509:JV917529 TR917509:TR917529 ADN917509:ADN917529 ANJ917509:ANJ917529 AXF917509:AXF917529 BHB917509:BHB917529 BQX917509:BQX917529 CAT917509:CAT917529 CKP917509:CKP917529 CUL917509:CUL917529 DEH917509:DEH917529 DOD917509:DOD917529 DXZ917509:DXZ917529 EHV917509:EHV917529 ERR917509:ERR917529 FBN917509:FBN917529 FLJ917509:FLJ917529 FVF917509:FVF917529 GFB917509:GFB917529 GOX917509:GOX917529 GYT917509:GYT917529 HIP917509:HIP917529 HSL917509:HSL917529 ICH917509:ICH917529 IMD917509:IMD917529 IVZ917509:IVZ917529 JFV917509:JFV917529 JPR917509:JPR917529 JZN917509:JZN917529 KJJ917509:KJJ917529 KTF917509:KTF917529 LDB917509:LDB917529 LMX917509:LMX917529 LWT917509:LWT917529 MGP917509:MGP917529 MQL917509:MQL917529 NAH917509:NAH917529 NKD917509:NKD917529 NTZ917509:NTZ917529 ODV917509:ODV917529 ONR917509:ONR917529 OXN917509:OXN917529 PHJ917509:PHJ917529 PRF917509:PRF917529 QBB917509:QBB917529 QKX917509:QKX917529 QUT917509:QUT917529 REP917509:REP917529 ROL917509:ROL917529 RYH917509:RYH917529 SID917509:SID917529 SRZ917509:SRZ917529 TBV917509:TBV917529 TLR917509:TLR917529 TVN917509:TVN917529 UFJ917509:UFJ917529 UPF917509:UPF917529 UZB917509:UZB917529 VIX917509:VIX917529 VST917509:VST917529 WCP917509:WCP917529 WML917509:WML917529 WWH917509:WWH917529 Z983045:Z983065 JV983045:JV983065 TR983045:TR983065 ADN983045:ADN983065 ANJ983045:ANJ983065 AXF983045:AXF983065 BHB983045:BHB983065 BQX983045:BQX983065 CAT983045:CAT983065 CKP983045:CKP983065 CUL983045:CUL983065 DEH983045:DEH983065 DOD983045:DOD983065 DXZ983045:DXZ983065 EHV983045:EHV983065 ERR983045:ERR983065 FBN983045:FBN983065 FLJ983045:FLJ983065 FVF983045:FVF983065 GFB983045:GFB983065 GOX983045:GOX983065 GYT983045:GYT983065 HIP983045:HIP983065 HSL983045:HSL983065 ICH983045:ICH983065 IMD983045:IMD983065 IVZ983045:IVZ983065 JFV983045:JFV983065 JPR983045:JPR983065 JZN983045:JZN983065 KJJ983045:KJJ983065 KTF983045:KTF983065 LDB983045:LDB983065 LMX983045:LMX983065 LWT983045:LWT983065 MGP983045:MGP983065 MQL983045:MQL983065 NAH983045:NAH983065 NKD983045:NKD983065 NTZ983045:NTZ983065 ODV983045:ODV983065 ONR983045:ONR983065 OXN983045:OXN983065 PHJ983045:PHJ983065 PRF983045:PRF983065 QBB983045:QBB983065 QKX983045:QKX983065 QUT983045:QUT983065 REP983045:REP983065 ROL983045:ROL983065 RYH983045:RYH983065 SID983045:SID983065 SRZ983045:SRZ983065 TBV983045:TBV983065 TLR983045:TLR983065 TVN983045:TVN983065 UFJ983045:UFJ983065 UPF983045:UPF983065 UZB983045:UZB983065 VIX983045:VIX983065 VST983045:VST983065 WCP983045:WCP983065 WML983045:WML983065 WWH983045:WWH983065 Q65541:S65561 JM65541:JO65561 TI65541:TK65561 ADE65541:ADG65561 ANA65541:ANC65561 AWW65541:AWY65561 BGS65541:BGU65561 BQO65541:BQQ65561 CAK65541:CAM65561 CKG65541:CKI65561 CUC65541:CUE65561 DDY65541:DEA65561 DNU65541:DNW65561 DXQ65541:DXS65561 EHM65541:EHO65561 ERI65541:ERK65561 FBE65541:FBG65561 FLA65541:FLC65561 FUW65541:FUY65561 GES65541:GEU65561 GOO65541:GOQ65561 GYK65541:GYM65561 HIG65541:HII65561 HSC65541:HSE65561 IBY65541:ICA65561 ILU65541:ILW65561 IVQ65541:IVS65561 JFM65541:JFO65561 JPI65541:JPK65561 JZE65541:JZG65561 KJA65541:KJC65561 KSW65541:KSY65561 LCS65541:LCU65561 LMO65541:LMQ65561 LWK65541:LWM65561 MGG65541:MGI65561 MQC65541:MQE65561 MZY65541:NAA65561 NJU65541:NJW65561 NTQ65541:NTS65561 ODM65541:ODO65561 ONI65541:ONK65561 OXE65541:OXG65561 PHA65541:PHC65561 PQW65541:PQY65561 QAS65541:QAU65561 QKO65541:QKQ65561 QUK65541:QUM65561 REG65541:REI65561 ROC65541:ROE65561 RXY65541:RYA65561 SHU65541:SHW65561 SRQ65541:SRS65561 TBM65541:TBO65561 TLI65541:TLK65561 TVE65541:TVG65561 UFA65541:UFC65561 UOW65541:UOY65561 UYS65541:UYU65561 VIO65541:VIQ65561 VSK65541:VSM65561 WCG65541:WCI65561 WMC65541:WME65561 WVY65541:WWA65561 Q131077:S131097 JM131077:JO131097 TI131077:TK131097 ADE131077:ADG131097 ANA131077:ANC131097 AWW131077:AWY131097 BGS131077:BGU131097 BQO131077:BQQ131097 CAK131077:CAM131097 CKG131077:CKI131097 CUC131077:CUE131097 DDY131077:DEA131097 DNU131077:DNW131097 DXQ131077:DXS131097 EHM131077:EHO131097 ERI131077:ERK131097 FBE131077:FBG131097 FLA131077:FLC131097 FUW131077:FUY131097 GES131077:GEU131097 GOO131077:GOQ131097 GYK131077:GYM131097 HIG131077:HII131097 HSC131077:HSE131097 IBY131077:ICA131097 ILU131077:ILW131097 IVQ131077:IVS131097 JFM131077:JFO131097 JPI131077:JPK131097 JZE131077:JZG131097 KJA131077:KJC131097 KSW131077:KSY131097 LCS131077:LCU131097 LMO131077:LMQ131097 LWK131077:LWM131097 MGG131077:MGI131097 MQC131077:MQE131097 MZY131077:NAA131097 NJU131077:NJW131097 NTQ131077:NTS131097 ODM131077:ODO131097 ONI131077:ONK131097 OXE131077:OXG131097 PHA131077:PHC131097 PQW131077:PQY131097 QAS131077:QAU131097 QKO131077:QKQ131097 QUK131077:QUM131097 REG131077:REI131097 ROC131077:ROE131097 RXY131077:RYA131097 SHU131077:SHW131097 SRQ131077:SRS131097 TBM131077:TBO131097 TLI131077:TLK131097 TVE131077:TVG131097 UFA131077:UFC131097 UOW131077:UOY131097 UYS131077:UYU131097 VIO131077:VIQ131097 VSK131077:VSM131097 WCG131077:WCI131097 WMC131077:WME131097 WVY131077:WWA131097 Q196613:S196633 JM196613:JO196633 TI196613:TK196633 ADE196613:ADG196633 ANA196613:ANC196633 AWW196613:AWY196633 BGS196613:BGU196633 BQO196613:BQQ196633 CAK196613:CAM196633 CKG196613:CKI196633 CUC196613:CUE196633 DDY196613:DEA196633 DNU196613:DNW196633 DXQ196613:DXS196633 EHM196613:EHO196633 ERI196613:ERK196633 FBE196613:FBG196633 FLA196613:FLC196633 FUW196613:FUY196633 GES196613:GEU196633 GOO196613:GOQ196633 GYK196613:GYM196633 HIG196613:HII196633 HSC196613:HSE196633 IBY196613:ICA196633 ILU196613:ILW196633 IVQ196613:IVS196633 JFM196613:JFO196633 JPI196613:JPK196633 JZE196613:JZG196633 KJA196613:KJC196633 KSW196613:KSY196633 LCS196613:LCU196633 LMO196613:LMQ196633 LWK196613:LWM196633 MGG196613:MGI196633 MQC196613:MQE196633 MZY196613:NAA196633 NJU196613:NJW196633 NTQ196613:NTS196633 ODM196613:ODO196633 ONI196613:ONK196633 OXE196613:OXG196633 PHA196613:PHC196633 PQW196613:PQY196633 QAS196613:QAU196633 QKO196613:QKQ196633 QUK196613:QUM196633 REG196613:REI196633 ROC196613:ROE196633 RXY196613:RYA196633 SHU196613:SHW196633 SRQ196613:SRS196633 TBM196613:TBO196633 TLI196613:TLK196633 TVE196613:TVG196633 UFA196613:UFC196633 UOW196613:UOY196633 UYS196613:UYU196633 VIO196613:VIQ196633 VSK196613:VSM196633 WCG196613:WCI196633 WMC196613:WME196633 WVY196613:WWA196633 Q262149:S262169 JM262149:JO262169 TI262149:TK262169 ADE262149:ADG262169 ANA262149:ANC262169 AWW262149:AWY262169 BGS262149:BGU262169 BQO262149:BQQ262169 CAK262149:CAM262169 CKG262149:CKI262169 CUC262149:CUE262169 DDY262149:DEA262169 DNU262149:DNW262169 DXQ262149:DXS262169 EHM262149:EHO262169 ERI262149:ERK262169 FBE262149:FBG262169 FLA262149:FLC262169 FUW262149:FUY262169 GES262149:GEU262169 GOO262149:GOQ262169 GYK262149:GYM262169 HIG262149:HII262169 HSC262149:HSE262169 IBY262149:ICA262169 ILU262149:ILW262169 IVQ262149:IVS262169 JFM262149:JFO262169 JPI262149:JPK262169 JZE262149:JZG262169 KJA262149:KJC262169 KSW262149:KSY262169 LCS262149:LCU262169 LMO262149:LMQ262169 LWK262149:LWM262169 MGG262149:MGI262169 MQC262149:MQE262169 MZY262149:NAA262169 NJU262149:NJW262169 NTQ262149:NTS262169 ODM262149:ODO262169 ONI262149:ONK262169 OXE262149:OXG262169 PHA262149:PHC262169 PQW262149:PQY262169 QAS262149:QAU262169 QKO262149:QKQ262169 QUK262149:QUM262169 REG262149:REI262169 ROC262149:ROE262169 RXY262149:RYA262169 SHU262149:SHW262169 SRQ262149:SRS262169 TBM262149:TBO262169 TLI262149:TLK262169 TVE262149:TVG262169 UFA262149:UFC262169 UOW262149:UOY262169 UYS262149:UYU262169 VIO262149:VIQ262169 VSK262149:VSM262169 WCG262149:WCI262169 WMC262149:WME262169 WVY262149:WWA262169 Q327685:S327705 JM327685:JO327705 TI327685:TK327705 ADE327685:ADG327705 ANA327685:ANC327705 AWW327685:AWY327705 BGS327685:BGU327705 BQO327685:BQQ327705 CAK327685:CAM327705 CKG327685:CKI327705 CUC327685:CUE327705 DDY327685:DEA327705 DNU327685:DNW327705 DXQ327685:DXS327705 EHM327685:EHO327705 ERI327685:ERK327705 FBE327685:FBG327705 FLA327685:FLC327705 FUW327685:FUY327705 GES327685:GEU327705 GOO327685:GOQ327705 GYK327685:GYM327705 HIG327685:HII327705 HSC327685:HSE327705 IBY327685:ICA327705 ILU327685:ILW327705 IVQ327685:IVS327705 JFM327685:JFO327705 JPI327685:JPK327705 JZE327685:JZG327705 KJA327685:KJC327705 KSW327685:KSY327705 LCS327685:LCU327705 LMO327685:LMQ327705 LWK327685:LWM327705 MGG327685:MGI327705 MQC327685:MQE327705 MZY327685:NAA327705 NJU327685:NJW327705 NTQ327685:NTS327705 ODM327685:ODO327705 ONI327685:ONK327705 OXE327685:OXG327705 PHA327685:PHC327705 PQW327685:PQY327705 QAS327685:QAU327705 QKO327685:QKQ327705 QUK327685:QUM327705 REG327685:REI327705 ROC327685:ROE327705 RXY327685:RYA327705 SHU327685:SHW327705 SRQ327685:SRS327705 TBM327685:TBO327705 TLI327685:TLK327705 TVE327685:TVG327705 UFA327685:UFC327705 UOW327685:UOY327705 UYS327685:UYU327705 VIO327685:VIQ327705 VSK327685:VSM327705 WCG327685:WCI327705 WMC327685:WME327705 WVY327685:WWA327705 Q393221:S393241 JM393221:JO393241 TI393221:TK393241 ADE393221:ADG393241 ANA393221:ANC393241 AWW393221:AWY393241 BGS393221:BGU393241 BQO393221:BQQ393241 CAK393221:CAM393241 CKG393221:CKI393241 CUC393221:CUE393241 DDY393221:DEA393241 DNU393221:DNW393241 DXQ393221:DXS393241 EHM393221:EHO393241 ERI393221:ERK393241 FBE393221:FBG393241 FLA393221:FLC393241 FUW393221:FUY393241 GES393221:GEU393241 GOO393221:GOQ393241 GYK393221:GYM393241 HIG393221:HII393241 HSC393221:HSE393241 IBY393221:ICA393241 ILU393221:ILW393241 IVQ393221:IVS393241 JFM393221:JFO393241 JPI393221:JPK393241 JZE393221:JZG393241 KJA393221:KJC393241 KSW393221:KSY393241 LCS393221:LCU393241 LMO393221:LMQ393241 LWK393221:LWM393241 MGG393221:MGI393241 MQC393221:MQE393241 MZY393221:NAA393241 NJU393221:NJW393241 NTQ393221:NTS393241 ODM393221:ODO393241 ONI393221:ONK393241 OXE393221:OXG393241 PHA393221:PHC393241 PQW393221:PQY393241 QAS393221:QAU393241 QKO393221:QKQ393241 QUK393221:QUM393241 REG393221:REI393241 ROC393221:ROE393241 RXY393221:RYA393241 SHU393221:SHW393241 SRQ393221:SRS393241 TBM393221:TBO393241 TLI393221:TLK393241 TVE393221:TVG393241 UFA393221:UFC393241 UOW393221:UOY393241 UYS393221:UYU393241 VIO393221:VIQ393241 VSK393221:VSM393241 WCG393221:WCI393241 WMC393221:WME393241 WVY393221:WWA393241 Q458757:S458777 JM458757:JO458777 TI458757:TK458777 ADE458757:ADG458777 ANA458757:ANC458777 AWW458757:AWY458777 BGS458757:BGU458777 BQO458757:BQQ458777 CAK458757:CAM458777 CKG458757:CKI458777 CUC458757:CUE458777 DDY458757:DEA458777 DNU458757:DNW458777 DXQ458757:DXS458777 EHM458757:EHO458777 ERI458757:ERK458777 FBE458757:FBG458777 FLA458757:FLC458777 FUW458757:FUY458777 GES458757:GEU458777 GOO458757:GOQ458777 GYK458757:GYM458777 HIG458757:HII458777 HSC458757:HSE458777 IBY458757:ICA458777 ILU458757:ILW458777 IVQ458757:IVS458777 JFM458757:JFO458777 JPI458757:JPK458777 JZE458757:JZG458777 KJA458757:KJC458777 KSW458757:KSY458777 LCS458757:LCU458777 LMO458757:LMQ458777 LWK458757:LWM458777 MGG458757:MGI458777 MQC458757:MQE458777 MZY458757:NAA458777 NJU458757:NJW458777 NTQ458757:NTS458777 ODM458757:ODO458777 ONI458757:ONK458777 OXE458757:OXG458777 PHA458757:PHC458777 PQW458757:PQY458777 QAS458757:QAU458777 QKO458757:QKQ458777 QUK458757:QUM458777 REG458757:REI458777 ROC458757:ROE458777 RXY458757:RYA458777 SHU458757:SHW458777 SRQ458757:SRS458777 TBM458757:TBO458777 TLI458757:TLK458777 TVE458757:TVG458777 UFA458757:UFC458777 UOW458757:UOY458777 UYS458757:UYU458777 VIO458757:VIQ458777 VSK458757:VSM458777 WCG458757:WCI458777 WMC458757:WME458777 WVY458757:WWA458777 Q524293:S524313 JM524293:JO524313 TI524293:TK524313 ADE524293:ADG524313 ANA524293:ANC524313 AWW524293:AWY524313 BGS524293:BGU524313 BQO524293:BQQ524313 CAK524293:CAM524313 CKG524293:CKI524313 CUC524293:CUE524313 DDY524293:DEA524313 DNU524293:DNW524313 DXQ524293:DXS524313 EHM524293:EHO524313 ERI524293:ERK524313 FBE524293:FBG524313 FLA524293:FLC524313 FUW524293:FUY524313 GES524293:GEU524313 GOO524293:GOQ524313 GYK524293:GYM524313 HIG524293:HII524313 HSC524293:HSE524313 IBY524293:ICA524313 ILU524293:ILW524313 IVQ524293:IVS524313 JFM524293:JFO524313 JPI524293:JPK524313 JZE524293:JZG524313 KJA524293:KJC524313 KSW524293:KSY524313 LCS524293:LCU524313 LMO524293:LMQ524313 LWK524293:LWM524313 MGG524293:MGI524313 MQC524293:MQE524313 MZY524293:NAA524313 NJU524293:NJW524313 NTQ524293:NTS524313 ODM524293:ODO524313 ONI524293:ONK524313 OXE524293:OXG524313 PHA524293:PHC524313 PQW524293:PQY524313 QAS524293:QAU524313 QKO524293:QKQ524313 QUK524293:QUM524313 REG524293:REI524313 ROC524293:ROE524313 RXY524293:RYA524313 SHU524293:SHW524313 SRQ524293:SRS524313 TBM524293:TBO524313 TLI524293:TLK524313 TVE524293:TVG524313 UFA524293:UFC524313 UOW524293:UOY524313 UYS524293:UYU524313 VIO524293:VIQ524313 VSK524293:VSM524313 WCG524293:WCI524313 WMC524293:WME524313 WVY524293:WWA524313 Q589829:S589849 JM589829:JO589849 TI589829:TK589849 ADE589829:ADG589849 ANA589829:ANC589849 AWW589829:AWY589849 BGS589829:BGU589849 BQO589829:BQQ589849 CAK589829:CAM589849 CKG589829:CKI589849 CUC589829:CUE589849 DDY589829:DEA589849 DNU589829:DNW589849 DXQ589829:DXS589849 EHM589829:EHO589849 ERI589829:ERK589849 FBE589829:FBG589849 FLA589829:FLC589849 FUW589829:FUY589849 GES589829:GEU589849 GOO589829:GOQ589849 GYK589829:GYM589849 HIG589829:HII589849 HSC589829:HSE589849 IBY589829:ICA589849 ILU589829:ILW589849 IVQ589829:IVS589849 JFM589829:JFO589849 JPI589829:JPK589849 JZE589829:JZG589849 KJA589829:KJC589849 KSW589829:KSY589849 LCS589829:LCU589849 LMO589829:LMQ589849 LWK589829:LWM589849 MGG589829:MGI589849 MQC589829:MQE589849 MZY589829:NAA589849 NJU589829:NJW589849 NTQ589829:NTS589849 ODM589829:ODO589849 ONI589829:ONK589849 OXE589829:OXG589849 PHA589829:PHC589849 PQW589829:PQY589849 QAS589829:QAU589849 QKO589829:QKQ589849 QUK589829:QUM589849 REG589829:REI589849 ROC589829:ROE589849 RXY589829:RYA589849 SHU589829:SHW589849 SRQ589829:SRS589849 TBM589829:TBO589849 TLI589829:TLK589849 TVE589829:TVG589849 UFA589829:UFC589849 UOW589829:UOY589849 UYS589829:UYU589849 VIO589829:VIQ589849 VSK589829:VSM589849 WCG589829:WCI589849 WMC589829:WME589849 WVY589829:WWA589849 Q655365:S655385 JM655365:JO655385 TI655365:TK655385 ADE655365:ADG655385 ANA655365:ANC655385 AWW655365:AWY655385 BGS655365:BGU655385 BQO655365:BQQ655385 CAK655365:CAM655385 CKG655365:CKI655385 CUC655365:CUE655385 DDY655365:DEA655385 DNU655365:DNW655385 DXQ655365:DXS655385 EHM655365:EHO655385 ERI655365:ERK655385 FBE655365:FBG655385 FLA655365:FLC655385 FUW655365:FUY655385 GES655365:GEU655385 GOO655365:GOQ655385 GYK655365:GYM655385 HIG655365:HII655385 HSC655365:HSE655385 IBY655365:ICA655385 ILU655365:ILW655385 IVQ655365:IVS655385 JFM655365:JFO655385 JPI655365:JPK655385 JZE655365:JZG655385 KJA655365:KJC655385 KSW655365:KSY655385 LCS655365:LCU655385 LMO655365:LMQ655385 LWK655365:LWM655385 MGG655365:MGI655385 MQC655365:MQE655385 MZY655365:NAA655385 NJU655365:NJW655385 NTQ655365:NTS655385 ODM655365:ODO655385 ONI655365:ONK655385 OXE655365:OXG655385 PHA655365:PHC655385 PQW655365:PQY655385 QAS655365:QAU655385 QKO655365:QKQ655385 QUK655365:QUM655385 REG655365:REI655385 ROC655365:ROE655385 RXY655365:RYA655385 SHU655365:SHW655385 SRQ655365:SRS655385 TBM655365:TBO655385 TLI655365:TLK655385 TVE655365:TVG655385 UFA655365:UFC655385 UOW655365:UOY655385 UYS655365:UYU655385 VIO655365:VIQ655385 VSK655365:VSM655385 WCG655365:WCI655385 WMC655365:WME655385 WVY655365:WWA655385 Q720901:S720921 JM720901:JO720921 TI720901:TK720921 ADE720901:ADG720921 ANA720901:ANC720921 AWW720901:AWY720921 BGS720901:BGU720921 BQO720901:BQQ720921 CAK720901:CAM720921 CKG720901:CKI720921 CUC720901:CUE720921 DDY720901:DEA720921 DNU720901:DNW720921 DXQ720901:DXS720921 EHM720901:EHO720921 ERI720901:ERK720921 FBE720901:FBG720921 FLA720901:FLC720921 FUW720901:FUY720921 GES720901:GEU720921 GOO720901:GOQ720921 GYK720901:GYM720921 HIG720901:HII720921 HSC720901:HSE720921 IBY720901:ICA720921 ILU720901:ILW720921 IVQ720901:IVS720921 JFM720901:JFO720921 JPI720901:JPK720921 JZE720901:JZG720921 KJA720901:KJC720921 KSW720901:KSY720921 LCS720901:LCU720921 LMO720901:LMQ720921 LWK720901:LWM720921 MGG720901:MGI720921 MQC720901:MQE720921 MZY720901:NAA720921 NJU720901:NJW720921 NTQ720901:NTS720921 ODM720901:ODO720921 ONI720901:ONK720921 OXE720901:OXG720921 PHA720901:PHC720921 PQW720901:PQY720921 QAS720901:QAU720921 QKO720901:QKQ720921 QUK720901:QUM720921 REG720901:REI720921 ROC720901:ROE720921 RXY720901:RYA720921 SHU720901:SHW720921 SRQ720901:SRS720921 TBM720901:TBO720921 TLI720901:TLK720921 TVE720901:TVG720921 UFA720901:UFC720921 UOW720901:UOY720921 UYS720901:UYU720921 VIO720901:VIQ720921 VSK720901:VSM720921 WCG720901:WCI720921 WMC720901:WME720921 WVY720901:WWA720921 Q786437:S786457 JM786437:JO786457 TI786437:TK786457 ADE786437:ADG786457 ANA786437:ANC786457 AWW786437:AWY786457 BGS786437:BGU786457 BQO786437:BQQ786457 CAK786437:CAM786457 CKG786437:CKI786457 CUC786437:CUE786457 DDY786437:DEA786457 DNU786437:DNW786457 DXQ786437:DXS786457 EHM786437:EHO786457 ERI786437:ERK786457 FBE786437:FBG786457 FLA786437:FLC786457 FUW786437:FUY786457 GES786437:GEU786457 GOO786437:GOQ786457 GYK786437:GYM786457 HIG786437:HII786457 HSC786437:HSE786457 IBY786437:ICA786457 ILU786437:ILW786457 IVQ786437:IVS786457 JFM786437:JFO786457 JPI786437:JPK786457 JZE786437:JZG786457 KJA786437:KJC786457 KSW786437:KSY786457 LCS786437:LCU786457 LMO786437:LMQ786457 LWK786437:LWM786457 MGG786437:MGI786457 MQC786437:MQE786457 MZY786437:NAA786457 NJU786437:NJW786457 NTQ786437:NTS786457 ODM786437:ODO786457 ONI786437:ONK786457 OXE786437:OXG786457 PHA786437:PHC786457 PQW786437:PQY786457 QAS786437:QAU786457 QKO786437:QKQ786457 QUK786437:QUM786457 REG786437:REI786457 ROC786437:ROE786457 RXY786437:RYA786457 SHU786437:SHW786457 SRQ786437:SRS786457 TBM786437:TBO786457 TLI786437:TLK786457 TVE786437:TVG786457 UFA786437:UFC786457 UOW786437:UOY786457 UYS786437:UYU786457 VIO786437:VIQ786457 VSK786437:VSM786457 WCG786437:WCI786457 WMC786437:WME786457 WVY786437:WWA786457 Q851973:S851993 JM851973:JO851993 TI851973:TK851993 ADE851973:ADG851993 ANA851973:ANC851993 AWW851973:AWY851993 BGS851973:BGU851993 BQO851973:BQQ851993 CAK851973:CAM851993 CKG851973:CKI851993 CUC851973:CUE851993 DDY851973:DEA851993 DNU851973:DNW851993 DXQ851973:DXS851993 EHM851973:EHO851993 ERI851973:ERK851993 FBE851973:FBG851993 FLA851973:FLC851993 FUW851973:FUY851993 GES851973:GEU851993 GOO851973:GOQ851993 GYK851973:GYM851993 HIG851973:HII851993 HSC851973:HSE851993 IBY851973:ICA851993 ILU851973:ILW851993 IVQ851973:IVS851993 JFM851973:JFO851993 JPI851973:JPK851993 JZE851973:JZG851993 KJA851973:KJC851993 KSW851973:KSY851993 LCS851973:LCU851993 LMO851973:LMQ851993 LWK851973:LWM851993 MGG851973:MGI851993 MQC851973:MQE851993 MZY851973:NAA851993 NJU851973:NJW851993 NTQ851973:NTS851993 ODM851973:ODO851993 ONI851973:ONK851993 OXE851973:OXG851993 PHA851973:PHC851993 PQW851973:PQY851993 QAS851973:QAU851993 QKO851973:QKQ851993 QUK851973:QUM851993 REG851973:REI851993 ROC851973:ROE851993 RXY851973:RYA851993 SHU851973:SHW851993 SRQ851973:SRS851993 TBM851973:TBO851993 TLI851973:TLK851993 TVE851973:TVG851993 UFA851973:UFC851993 UOW851973:UOY851993 UYS851973:UYU851993 VIO851973:VIQ851993 VSK851973:VSM851993 WCG851973:WCI851993 WMC851973:WME851993 WVY851973:WWA851993 Q917509:S917529 JM917509:JO917529 TI917509:TK917529 ADE917509:ADG917529 ANA917509:ANC917529 AWW917509:AWY917529 BGS917509:BGU917529 BQO917509:BQQ917529 CAK917509:CAM917529 CKG917509:CKI917529 CUC917509:CUE917529 DDY917509:DEA917529 DNU917509:DNW917529 DXQ917509:DXS917529 EHM917509:EHO917529 ERI917509:ERK917529 FBE917509:FBG917529 FLA917509:FLC917529 FUW917509:FUY917529 GES917509:GEU917529 GOO917509:GOQ917529 GYK917509:GYM917529 HIG917509:HII917529 HSC917509:HSE917529 IBY917509:ICA917529 ILU917509:ILW917529 IVQ917509:IVS917529 JFM917509:JFO917529 JPI917509:JPK917529 JZE917509:JZG917529 KJA917509:KJC917529 KSW917509:KSY917529 LCS917509:LCU917529 LMO917509:LMQ917529 LWK917509:LWM917529 MGG917509:MGI917529 MQC917509:MQE917529 MZY917509:NAA917529 NJU917509:NJW917529 NTQ917509:NTS917529 ODM917509:ODO917529 ONI917509:ONK917529 OXE917509:OXG917529 PHA917509:PHC917529 PQW917509:PQY917529 QAS917509:QAU917529 QKO917509:QKQ917529 QUK917509:QUM917529 REG917509:REI917529 ROC917509:ROE917529 RXY917509:RYA917529 SHU917509:SHW917529 SRQ917509:SRS917529 TBM917509:TBO917529 TLI917509:TLK917529 TVE917509:TVG917529 UFA917509:UFC917529 UOW917509:UOY917529 UYS917509:UYU917529 VIO917509:VIQ917529 VSK917509:VSM917529 WCG917509:WCI917529 WMC917509:WME917529 WVY917509:WWA917529 Q983045:S983065 JM983045:JO983065 TI983045:TK983065 ADE983045:ADG983065 ANA983045:ANC983065 AWW983045:AWY983065 BGS983045:BGU983065 BQO983045:BQQ983065 CAK983045:CAM983065 CKG983045:CKI983065 CUC983045:CUE983065 DDY983045:DEA983065 DNU983045:DNW983065 DXQ983045:DXS983065 EHM983045:EHO983065 ERI983045:ERK983065 FBE983045:FBG983065 FLA983045:FLC983065 FUW983045:FUY983065 GES983045:GEU983065 GOO983045:GOQ983065 GYK983045:GYM983065 HIG983045:HII983065 HSC983045:HSE983065 IBY983045:ICA983065 ILU983045:ILW983065 IVQ983045:IVS983065 JFM983045:JFO983065 JPI983045:JPK983065 JZE983045:JZG983065 KJA983045:KJC983065 KSW983045:KSY983065 LCS983045:LCU983065 LMO983045:LMQ983065 LWK983045:LWM983065 MGG983045:MGI983065 MQC983045:MQE983065 MZY983045:NAA983065 NJU983045:NJW983065 NTQ983045:NTS983065 ODM983045:ODO983065 ONI983045:ONK983065 OXE983045:OXG983065 PHA983045:PHC983065 PQW983045:PQY983065 QAS983045:QAU983065 QKO983045:QKQ983065 QUK983045:QUM983065 REG983045:REI983065 ROC983045:ROE983065 RXY983045:RYA983065 SHU983045:SHW983065 SRQ983045:SRS983065 TBM983045:TBO983065 TLI983045:TLK983065 TVE983045:TVG983065 UFA983045:UFC983065 UOW983045:UOY983065 UYS983045:UYU983065 VIO983045:VIQ983065 VSK983045:VSM983065 WCG983045:WCI983065 WMC983045:WME983065 WVY983045:WWA983065 U65541:X65561 JQ65541:JT65561 TM65541:TP65561 ADI65541:ADL65561 ANE65541:ANH65561 AXA65541:AXD65561 BGW65541:BGZ65561 BQS65541:BQV65561 CAO65541:CAR65561 CKK65541:CKN65561 CUG65541:CUJ65561 DEC65541:DEF65561 DNY65541:DOB65561 DXU65541:DXX65561 EHQ65541:EHT65561 ERM65541:ERP65561 FBI65541:FBL65561 FLE65541:FLH65561 FVA65541:FVD65561 GEW65541:GEZ65561 GOS65541:GOV65561 GYO65541:GYR65561 HIK65541:HIN65561 HSG65541:HSJ65561 ICC65541:ICF65561 ILY65541:IMB65561 IVU65541:IVX65561 JFQ65541:JFT65561 JPM65541:JPP65561 JZI65541:JZL65561 KJE65541:KJH65561 KTA65541:KTD65561 LCW65541:LCZ65561 LMS65541:LMV65561 LWO65541:LWR65561 MGK65541:MGN65561 MQG65541:MQJ65561 NAC65541:NAF65561 NJY65541:NKB65561 NTU65541:NTX65561 ODQ65541:ODT65561 ONM65541:ONP65561 OXI65541:OXL65561 PHE65541:PHH65561 PRA65541:PRD65561 QAW65541:QAZ65561 QKS65541:QKV65561 QUO65541:QUR65561 REK65541:REN65561 ROG65541:ROJ65561 RYC65541:RYF65561 SHY65541:SIB65561 SRU65541:SRX65561 TBQ65541:TBT65561 TLM65541:TLP65561 TVI65541:TVL65561 UFE65541:UFH65561 UPA65541:UPD65561 UYW65541:UYZ65561 VIS65541:VIV65561 VSO65541:VSR65561 WCK65541:WCN65561 WMG65541:WMJ65561 WWC65541:WWF65561 U131077:X131097 JQ131077:JT131097 TM131077:TP131097 ADI131077:ADL131097 ANE131077:ANH131097 AXA131077:AXD131097 BGW131077:BGZ131097 BQS131077:BQV131097 CAO131077:CAR131097 CKK131077:CKN131097 CUG131077:CUJ131097 DEC131077:DEF131097 DNY131077:DOB131097 DXU131077:DXX131097 EHQ131077:EHT131097 ERM131077:ERP131097 FBI131077:FBL131097 FLE131077:FLH131097 FVA131077:FVD131097 GEW131077:GEZ131097 GOS131077:GOV131097 GYO131077:GYR131097 HIK131077:HIN131097 HSG131077:HSJ131097 ICC131077:ICF131097 ILY131077:IMB131097 IVU131077:IVX131097 JFQ131077:JFT131097 JPM131077:JPP131097 JZI131077:JZL131097 KJE131077:KJH131097 KTA131077:KTD131097 LCW131077:LCZ131097 LMS131077:LMV131097 LWO131077:LWR131097 MGK131077:MGN131097 MQG131077:MQJ131097 NAC131077:NAF131097 NJY131077:NKB131097 NTU131077:NTX131097 ODQ131077:ODT131097 ONM131077:ONP131097 OXI131077:OXL131097 PHE131077:PHH131097 PRA131077:PRD131097 QAW131077:QAZ131097 QKS131077:QKV131097 QUO131077:QUR131097 REK131077:REN131097 ROG131077:ROJ131097 RYC131077:RYF131097 SHY131077:SIB131097 SRU131077:SRX131097 TBQ131077:TBT131097 TLM131077:TLP131097 TVI131077:TVL131097 UFE131077:UFH131097 UPA131077:UPD131097 UYW131077:UYZ131097 VIS131077:VIV131097 VSO131077:VSR131097 WCK131077:WCN131097 WMG131077:WMJ131097 WWC131077:WWF131097 U196613:X196633 JQ196613:JT196633 TM196613:TP196633 ADI196613:ADL196633 ANE196613:ANH196633 AXA196613:AXD196633 BGW196613:BGZ196633 BQS196613:BQV196633 CAO196613:CAR196633 CKK196613:CKN196633 CUG196613:CUJ196633 DEC196613:DEF196633 DNY196613:DOB196633 DXU196613:DXX196633 EHQ196613:EHT196633 ERM196613:ERP196633 FBI196613:FBL196633 FLE196613:FLH196633 FVA196613:FVD196633 GEW196613:GEZ196633 GOS196613:GOV196633 GYO196613:GYR196633 HIK196613:HIN196633 HSG196613:HSJ196633 ICC196613:ICF196633 ILY196613:IMB196633 IVU196613:IVX196633 JFQ196613:JFT196633 JPM196613:JPP196633 JZI196613:JZL196633 KJE196613:KJH196633 KTA196613:KTD196633 LCW196613:LCZ196633 LMS196613:LMV196633 LWO196613:LWR196633 MGK196613:MGN196633 MQG196613:MQJ196633 NAC196613:NAF196633 NJY196613:NKB196633 NTU196613:NTX196633 ODQ196613:ODT196633 ONM196613:ONP196633 OXI196613:OXL196633 PHE196613:PHH196633 PRA196613:PRD196633 QAW196613:QAZ196633 QKS196613:QKV196633 QUO196613:QUR196633 REK196613:REN196633 ROG196613:ROJ196633 RYC196613:RYF196633 SHY196613:SIB196633 SRU196613:SRX196633 TBQ196613:TBT196633 TLM196613:TLP196633 TVI196613:TVL196633 UFE196613:UFH196633 UPA196613:UPD196633 UYW196613:UYZ196633 VIS196613:VIV196633 VSO196613:VSR196633 WCK196613:WCN196633 WMG196613:WMJ196633 WWC196613:WWF196633 U262149:X262169 JQ262149:JT262169 TM262149:TP262169 ADI262149:ADL262169 ANE262149:ANH262169 AXA262149:AXD262169 BGW262149:BGZ262169 BQS262149:BQV262169 CAO262149:CAR262169 CKK262149:CKN262169 CUG262149:CUJ262169 DEC262149:DEF262169 DNY262149:DOB262169 DXU262149:DXX262169 EHQ262149:EHT262169 ERM262149:ERP262169 FBI262149:FBL262169 FLE262149:FLH262169 FVA262149:FVD262169 GEW262149:GEZ262169 GOS262149:GOV262169 GYO262149:GYR262169 HIK262149:HIN262169 HSG262149:HSJ262169 ICC262149:ICF262169 ILY262149:IMB262169 IVU262149:IVX262169 JFQ262149:JFT262169 JPM262149:JPP262169 JZI262149:JZL262169 KJE262149:KJH262169 KTA262149:KTD262169 LCW262149:LCZ262169 LMS262149:LMV262169 LWO262149:LWR262169 MGK262149:MGN262169 MQG262149:MQJ262169 NAC262149:NAF262169 NJY262149:NKB262169 NTU262149:NTX262169 ODQ262149:ODT262169 ONM262149:ONP262169 OXI262149:OXL262169 PHE262149:PHH262169 PRA262149:PRD262169 QAW262149:QAZ262169 QKS262149:QKV262169 QUO262149:QUR262169 REK262149:REN262169 ROG262149:ROJ262169 RYC262149:RYF262169 SHY262149:SIB262169 SRU262149:SRX262169 TBQ262149:TBT262169 TLM262149:TLP262169 TVI262149:TVL262169 UFE262149:UFH262169 UPA262149:UPD262169 UYW262149:UYZ262169 VIS262149:VIV262169 VSO262149:VSR262169 WCK262149:WCN262169 WMG262149:WMJ262169 WWC262149:WWF262169 U327685:X327705 JQ327685:JT327705 TM327685:TP327705 ADI327685:ADL327705 ANE327685:ANH327705 AXA327685:AXD327705 BGW327685:BGZ327705 BQS327685:BQV327705 CAO327685:CAR327705 CKK327685:CKN327705 CUG327685:CUJ327705 DEC327685:DEF327705 DNY327685:DOB327705 DXU327685:DXX327705 EHQ327685:EHT327705 ERM327685:ERP327705 FBI327685:FBL327705 FLE327685:FLH327705 FVA327685:FVD327705 GEW327685:GEZ327705 GOS327685:GOV327705 GYO327685:GYR327705 HIK327685:HIN327705 HSG327685:HSJ327705 ICC327685:ICF327705 ILY327685:IMB327705 IVU327685:IVX327705 JFQ327685:JFT327705 JPM327685:JPP327705 JZI327685:JZL327705 KJE327685:KJH327705 KTA327685:KTD327705 LCW327685:LCZ327705 LMS327685:LMV327705 LWO327685:LWR327705 MGK327685:MGN327705 MQG327685:MQJ327705 NAC327685:NAF327705 NJY327685:NKB327705 NTU327685:NTX327705 ODQ327685:ODT327705 ONM327685:ONP327705 OXI327685:OXL327705 PHE327685:PHH327705 PRA327685:PRD327705 QAW327685:QAZ327705 QKS327685:QKV327705 QUO327685:QUR327705 REK327685:REN327705 ROG327685:ROJ327705 RYC327685:RYF327705 SHY327685:SIB327705 SRU327685:SRX327705 TBQ327685:TBT327705 TLM327685:TLP327705 TVI327685:TVL327705 UFE327685:UFH327705 UPA327685:UPD327705 UYW327685:UYZ327705 VIS327685:VIV327705 VSO327685:VSR327705 WCK327685:WCN327705 WMG327685:WMJ327705 WWC327685:WWF327705 U393221:X393241 JQ393221:JT393241 TM393221:TP393241 ADI393221:ADL393241 ANE393221:ANH393241 AXA393221:AXD393241 BGW393221:BGZ393241 BQS393221:BQV393241 CAO393221:CAR393241 CKK393221:CKN393241 CUG393221:CUJ393241 DEC393221:DEF393241 DNY393221:DOB393241 DXU393221:DXX393241 EHQ393221:EHT393241 ERM393221:ERP393241 FBI393221:FBL393241 FLE393221:FLH393241 FVA393221:FVD393241 GEW393221:GEZ393241 GOS393221:GOV393241 GYO393221:GYR393241 HIK393221:HIN393241 HSG393221:HSJ393241 ICC393221:ICF393241 ILY393221:IMB393241 IVU393221:IVX393241 JFQ393221:JFT393241 JPM393221:JPP393241 JZI393221:JZL393241 KJE393221:KJH393241 KTA393221:KTD393241 LCW393221:LCZ393241 LMS393221:LMV393241 LWO393221:LWR393241 MGK393221:MGN393241 MQG393221:MQJ393241 NAC393221:NAF393241 NJY393221:NKB393241 NTU393221:NTX393241 ODQ393221:ODT393241 ONM393221:ONP393241 OXI393221:OXL393241 PHE393221:PHH393241 PRA393221:PRD393241 QAW393221:QAZ393241 QKS393221:QKV393241 QUO393221:QUR393241 REK393221:REN393241 ROG393221:ROJ393241 RYC393221:RYF393241 SHY393221:SIB393241 SRU393221:SRX393241 TBQ393221:TBT393241 TLM393221:TLP393241 TVI393221:TVL393241 UFE393221:UFH393241 UPA393221:UPD393241 UYW393221:UYZ393241 VIS393221:VIV393241 VSO393221:VSR393241 WCK393221:WCN393241 WMG393221:WMJ393241 WWC393221:WWF393241 U458757:X458777 JQ458757:JT458777 TM458757:TP458777 ADI458757:ADL458777 ANE458757:ANH458777 AXA458757:AXD458777 BGW458757:BGZ458777 BQS458757:BQV458777 CAO458757:CAR458777 CKK458757:CKN458777 CUG458757:CUJ458777 DEC458757:DEF458777 DNY458757:DOB458777 DXU458757:DXX458777 EHQ458757:EHT458777 ERM458757:ERP458777 FBI458757:FBL458777 FLE458757:FLH458777 FVA458757:FVD458777 GEW458757:GEZ458777 GOS458757:GOV458777 GYO458757:GYR458777 HIK458757:HIN458777 HSG458757:HSJ458777 ICC458757:ICF458777 ILY458757:IMB458777 IVU458757:IVX458777 JFQ458757:JFT458777 JPM458757:JPP458777 JZI458757:JZL458777 KJE458757:KJH458777 KTA458757:KTD458777 LCW458757:LCZ458777 LMS458757:LMV458777 LWO458757:LWR458777 MGK458757:MGN458777 MQG458757:MQJ458777 NAC458757:NAF458777 NJY458757:NKB458777 NTU458757:NTX458777 ODQ458757:ODT458777 ONM458757:ONP458777 OXI458757:OXL458777 PHE458757:PHH458777 PRA458757:PRD458777 QAW458757:QAZ458777 QKS458757:QKV458777 QUO458757:QUR458777 REK458757:REN458777 ROG458757:ROJ458777 RYC458757:RYF458777 SHY458757:SIB458777 SRU458757:SRX458777 TBQ458757:TBT458777 TLM458757:TLP458777 TVI458757:TVL458777 UFE458757:UFH458777 UPA458757:UPD458777 UYW458757:UYZ458777 VIS458757:VIV458777 VSO458757:VSR458777 WCK458757:WCN458777 WMG458757:WMJ458777 WWC458757:WWF458777 U524293:X524313 JQ524293:JT524313 TM524293:TP524313 ADI524293:ADL524313 ANE524293:ANH524313 AXA524293:AXD524313 BGW524293:BGZ524313 BQS524293:BQV524313 CAO524293:CAR524313 CKK524293:CKN524313 CUG524293:CUJ524313 DEC524293:DEF524313 DNY524293:DOB524313 DXU524293:DXX524313 EHQ524293:EHT524313 ERM524293:ERP524313 FBI524293:FBL524313 FLE524293:FLH524313 FVA524293:FVD524313 GEW524293:GEZ524313 GOS524293:GOV524313 GYO524293:GYR524313 HIK524293:HIN524313 HSG524293:HSJ524313 ICC524293:ICF524313 ILY524293:IMB524313 IVU524293:IVX524313 JFQ524293:JFT524313 JPM524293:JPP524313 JZI524293:JZL524313 KJE524293:KJH524313 KTA524293:KTD524313 LCW524293:LCZ524313 LMS524293:LMV524313 LWO524293:LWR524313 MGK524293:MGN524313 MQG524293:MQJ524313 NAC524293:NAF524313 NJY524293:NKB524313 NTU524293:NTX524313 ODQ524293:ODT524313 ONM524293:ONP524313 OXI524293:OXL524313 PHE524293:PHH524313 PRA524293:PRD524313 QAW524293:QAZ524313 QKS524293:QKV524313 QUO524293:QUR524313 REK524293:REN524313 ROG524293:ROJ524313 RYC524293:RYF524313 SHY524293:SIB524313 SRU524293:SRX524313 TBQ524293:TBT524313 TLM524293:TLP524313 TVI524293:TVL524313 UFE524293:UFH524313 UPA524293:UPD524313 UYW524293:UYZ524313 VIS524293:VIV524313 VSO524293:VSR524313 WCK524293:WCN524313 WMG524293:WMJ524313 WWC524293:WWF524313 U589829:X589849 JQ589829:JT589849 TM589829:TP589849 ADI589829:ADL589849 ANE589829:ANH589849 AXA589829:AXD589849 BGW589829:BGZ589849 BQS589829:BQV589849 CAO589829:CAR589849 CKK589829:CKN589849 CUG589829:CUJ589849 DEC589829:DEF589849 DNY589829:DOB589849 DXU589829:DXX589849 EHQ589829:EHT589849 ERM589829:ERP589849 FBI589829:FBL589849 FLE589829:FLH589849 FVA589829:FVD589849 GEW589829:GEZ589849 GOS589829:GOV589849 GYO589829:GYR589849 HIK589829:HIN589849 HSG589829:HSJ589849 ICC589829:ICF589849 ILY589829:IMB589849 IVU589829:IVX589849 JFQ589829:JFT589849 JPM589829:JPP589849 JZI589829:JZL589849 KJE589829:KJH589849 KTA589829:KTD589849 LCW589829:LCZ589849 LMS589829:LMV589849 LWO589829:LWR589849 MGK589829:MGN589849 MQG589829:MQJ589849 NAC589829:NAF589849 NJY589829:NKB589849 NTU589829:NTX589849 ODQ589829:ODT589849 ONM589829:ONP589849 OXI589829:OXL589849 PHE589829:PHH589849 PRA589829:PRD589849 QAW589829:QAZ589849 QKS589829:QKV589849 QUO589829:QUR589849 REK589829:REN589849 ROG589829:ROJ589849 RYC589829:RYF589849 SHY589829:SIB589849 SRU589829:SRX589849 TBQ589829:TBT589849 TLM589829:TLP589849 TVI589829:TVL589849 UFE589829:UFH589849 UPA589829:UPD589849 UYW589829:UYZ589849 VIS589829:VIV589849 VSO589829:VSR589849 WCK589829:WCN589849 WMG589829:WMJ589849 WWC589829:WWF589849 U655365:X655385 JQ655365:JT655385 TM655365:TP655385 ADI655365:ADL655385 ANE655365:ANH655385 AXA655365:AXD655385 BGW655365:BGZ655385 BQS655365:BQV655385 CAO655365:CAR655385 CKK655365:CKN655385 CUG655365:CUJ655385 DEC655365:DEF655385 DNY655365:DOB655385 DXU655365:DXX655385 EHQ655365:EHT655385 ERM655365:ERP655385 FBI655365:FBL655385 FLE655365:FLH655385 FVA655365:FVD655385 GEW655365:GEZ655385 GOS655365:GOV655385 GYO655365:GYR655385 HIK655365:HIN655385 HSG655365:HSJ655385 ICC655365:ICF655385 ILY655365:IMB655385 IVU655365:IVX655385 JFQ655365:JFT655385 JPM655365:JPP655385 JZI655365:JZL655385 KJE655365:KJH655385 KTA655365:KTD655385 LCW655365:LCZ655385 LMS655365:LMV655385 LWO655365:LWR655385 MGK655365:MGN655385 MQG655365:MQJ655385 NAC655365:NAF655385 NJY655365:NKB655385 NTU655365:NTX655385 ODQ655365:ODT655385 ONM655365:ONP655385 OXI655365:OXL655385 PHE655365:PHH655385 PRA655365:PRD655385 QAW655365:QAZ655385 QKS655365:QKV655385 QUO655365:QUR655385 REK655365:REN655385 ROG655365:ROJ655385 RYC655365:RYF655385 SHY655365:SIB655385 SRU655365:SRX655385 TBQ655365:TBT655385 TLM655365:TLP655385 TVI655365:TVL655385 UFE655365:UFH655385 UPA655365:UPD655385 UYW655365:UYZ655385 VIS655365:VIV655385 VSO655365:VSR655385 WCK655365:WCN655385 WMG655365:WMJ655385 WWC655365:WWF655385 U720901:X720921 JQ720901:JT720921 TM720901:TP720921 ADI720901:ADL720921 ANE720901:ANH720921 AXA720901:AXD720921 BGW720901:BGZ720921 BQS720901:BQV720921 CAO720901:CAR720921 CKK720901:CKN720921 CUG720901:CUJ720921 DEC720901:DEF720921 DNY720901:DOB720921 DXU720901:DXX720921 EHQ720901:EHT720921 ERM720901:ERP720921 FBI720901:FBL720921 FLE720901:FLH720921 FVA720901:FVD720921 GEW720901:GEZ720921 GOS720901:GOV720921 GYO720901:GYR720921 HIK720901:HIN720921 HSG720901:HSJ720921 ICC720901:ICF720921 ILY720901:IMB720921 IVU720901:IVX720921 JFQ720901:JFT720921 JPM720901:JPP720921 JZI720901:JZL720921 KJE720901:KJH720921 KTA720901:KTD720921 LCW720901:LCZ720921 LMS720901:LMV720921 LWO720901:LWR720921 MGK720901:MGN720921 MQG720901:MQJ720921 NAC720901:NAF720921 NJY720901:NKB720921 NTU720901:NTX720921 ODQ720901:ODT720921 ONM720901:ONP720921 OXI720901:OXL720921 PHE720901:PHH720921 PRA720901:PRD720921 QAW720901:QAZ720921 QKS720901:QKV720921 QUO720901:QUR720921 REK720901:REN720921 ROG720901:ROJ720921 RYC720901:RYF720921 SHY720901:SIB720921 SRU720901:SRX720921 TBQ720901:TBT720921 TLM720901:TLP720921 TVI720901:TVL720921 UFE720901:UFH720921 UPA720901:UPD720921 UYW720901:UYZ720921 VIS720901:VIV720921 VSO720901:VSR720921 WCK720901:WCN720921 WMG720901:WMJ720921 WWC720901:WWF720921 U786437:X786457 JQ786437:JT786457 TM786437:TP786457 ADI786437:ADL786457 ANE786437:ANH786457 AXA786437:AXD786457 BGW786437:BGZ786457 BQS786437:BQV786457 CAO786437:CAR786457 CKK786437:CKN786457 CUG786437:CUJ786457 DEC786437:DEF786457 DNY786437:DOB786457 DXU786437:DXX786457 EHQ786437:EHT786457 ERM786437:ERP786457 FBI786437:FBL786457 FLE786437:FLH786457 FVA786437:FVD786457 GEW786437:GEZ786457 GOS786437:GOV786457 GYO786437:GYR786457 HIK786437:HIN786457 HSG786437:HSJ786457 ICC786437:ICF786457 ILY786437:IMB786457 IVU786437:IVX786457 JFQ786437:JFT786457 JPM786437:JPP786457 JZI786437:JZL786457 KJE786437:KJH786457 KTA786437:KTD786457 LCW786437:LCZ786457 LMS786437:LMV786457 LWO786437:LWR786457 MGK786437:MGN786457 MQG786437:MQJ786457 NAC786437:NAF786457 NJY786437:NKB786457 NTU786437:NTX786457 ODQ786437:ODT786457 ONM786437:ONP786457 OXI786437:OXL786457 PHE786437:PHH786457 PRA786437:PRD786457 QAW786437:QAZ786457 QKS786437:QKV786457 QUO786437:QUR786457 REK786437:REN786457 ROG786437:ROJ786457 RYC786437:RYF786457 SHY786437:SIB786457 SRU786437:SRX786457 TBQ786437:TBT786457 TLM786437:TLP786457 TVI786437:TVL786457 UFE786437:UFH786457 UPA786437:UPD786457 UYW786437:UYZ786457 VIS786437:VIV786457 VSO786437:VSR786457 WCK786437:WCN786457 WMG786437:WMJ786457 WWC786437:WWF786457 U851973:X851993 JQ851973:JT851993 TM851973:TP851993 ADI851973:ADL851993 ANE851973:ANH851993 AXA851973:AXD851993 BGW851973:BGZ851993 BQS851973:BQV851993 CAO851973:CAR851993 CKK851973:CKN851993 CUG851973:CUJ851993 DEC851973:DEF851993 DNY851973:DOB851993 DXU851973:DXX851993 EHQ851973:EHT851993 ERM851973:ERP851993 FBI851973:FBL851993 FLE851973:FLH851993 FVA851973:FVD851993 GEW851973:GEZ851993 GOS851973:GOV851993 GYO851973:GYR851993 HIK851973:HIN851993 HSG851973:HSJ851993 ICC851973:ICF851993 ILY851973:IMB851993 IVU851973:IVX851993 JFQ851973:JFT851993 JPM851973:JPP851993 JZI851973:JZL851993 KJE851973:KJH851993 KTA851973:KTD851993 LCW851973:LCZ851993 LMS851973:LMV851993 LWO851973:LWR851993 MGK851973:MGN851993 MQG851973:MQJ851993 NAC851973:NAF851993 NJY851973:NKB851993 NTU851973:NTX851993 ODQ851973:ODT851993 ONM851973:ONP851993 OXI851973:OXL851993 PHE851973:PHH851993 PRA851973:PRD851993 QAW851973:QAZ851993 QKS851973:QKV851993 QUO851973:QUR851993 REK851973:REN851993 ROG851973:ROJ851993 RYC851973:RYF851993 SHY851973:SIB851993 SRU851973:SRX851993 TBQ851973:TBT851993 TLM851973:TLP851993 TVI851973:TVL851993 UFE851973:UFH851993 UPA851973:UPD851993 UYW851973:UYZ851993 VIS851973:VIV851993 VSO851973:VSR851993 WCK851973:WCN851993 WMG851973:WMJ851993 WWC851973:WWF851993 U917509:X917529 JQ917509:JT917529 TM917509:TP917529 ADI917509:ADL917529 ANE917509:ANH917529 AXA917509:AXD917529 BGW917509:BGZ917529 BQS917509:BQV917529 CAO917509:CAR917529 CKK917509:CKN917529 CUG917509:CUJ917529 DEC917509:DEF917529 DNY917509:DOB917529 DXU917509:DXX917529 EHQ917509:EHT917529 ERM917509:ERP917529 FBI917509:FBL917529 FLE917509:FLH917529 FVA917509:FVD917529 GEW917509:GEZ917529 GOS917509:GOV917529 GYO917509:GYR917529 HIK917509:HIN917529 HSG917509:HSJ917529 ICC917509:ICF917529 ILY917509:IMB917529 IVU917509:IVX917529 JFQ917509:JFT917529 JPM917509:JPP917529 JZI917509:JZL917529 KJE917509:KJH917529 KTA917509:KTD917529 LCW917509:LCZ917529 LMS917509:LMV917529 LWO917509:LWR917529 MGK917509:MGN917529 MQG917509:MQJ917529 NAC917509:NAF917529 NJY917509:NKB917529 NTU917509:NTX917529 ODQ917509:ODT917529 ONM917509:ONP917529 OXI917509:OXL917529 PHE917509:PHH917529 PRA917509:PRD917529 QAW917509:QAZ917529 QKS917509:QKV917529 QUO917509:QUR917529 REK917509:REN917529 ROG917509:ROJ917529 RYC917509:RYF917529 SHY917509:SIB917529 SRU917509:SRX917529 TBQ917509:TBT917529 TLM917509:TLP917529 TVI917509:TVL917529 UFE917509:UFH917529 UPA917509:UPD917529 UYW917509:UYZ917529 VIS917509:VIV917529 VSO917509:VSR917529 WCK917509:WCN917529 WMG917509:WMJ917529 WWC917509:WWF917529 U983045:X983065 JQ983045:JT983065 TM983045:TP983065 ADI983045:ADL983065 ANE983045:ANH983065 AXA983045:AXD983065 BGW983045:BGZ983065 BQS983045:BQV983065 CAO983045:CAR983065 CKK983045:CKN983065 CUG983045:CUJ983065 DEC983045:DEF983065 DNY983045:DOB983065 DXU983045:DXX983065 EHQ983045:EHT983065 ERM983045:ERP983065 FBI983045:FBL983065 FLE983045:FLH983065 FVA983045:FVD983065 GEW983045:GEZ983065 GOS983045:GOV983065 GYO983045:GYR983065 HIK983045:HIN983065 HSG983045:HSJ983065 ICC983045:ICF983065 ILY983045:IMB983065 IVU983045:IVX983065 JFQ983045:JFT983065 JPM983045:JPP983065 JZI983045:JZL983065 KJE983045:KJH983065 KTA983045:KTD983065 LCW983045:LCZ983065 LMS983045:LMV983065 LWO983045:LWR983065 MGK983045:MGN983065 MQG983045:MQJ983065 NAC983045:NAF983065 NJY983045:NKB983065 NTU983045:NTX983065 ODQ983045:ODT983065 ONM983045:ONP983065 OXI983045:OXL983065 PHE983045:PHH983065 PRA983045:PRD983065 QAW983045:QAZ983065 QKS983045:QKV983065 QUO983045:QUR983065 REK983045:REN983065 ROG983045:ROJ983065 RYC983045:RYF983065 SHY983045:SIB983065 SRU983045:SRX983065 TBQ983045:TBT983065 TLM983045:TLP983065 TVI983045:TVL983065 UFE983045:UFH983065 UPA983045:UPD983065 UYW983045:UYZ983065 VIS983045:VIV983065 VSO983045:VSR983065 WCK983045:WCN983065 WMG983045:WMJ983065 WWC983045:WWF983065 WWC5:WWF25 WMG5:WMJ25 WCK5:WCN25 VSO5:VSR25 VIS5:VIV25 UYW5:UYZ25 UPA5:UPD25 UFE5:UFH25 TVI5:TVL25 TLM5:TLP25 TBQ5:TBT25 SRU5:SRX25 SHY5:SIB25 RYC5:RYF25 ROG5:ROJ25 REK5:REN25 QUO5:QUR25 QKS5:QKV25 QAW5:QAZ25 PRA5:PRD25 PHE5:PHH25 OXI5:OXL25 ONM5:ONP25 ODQ5:ODT25 NTU5:NTX25 NJY5:NKB25 NAC5:NAF25 MQG5:MQJ25 MGK5:MGN25 LWO5:LWR25 LMS5:LMV25 LCW5:LCZ25 KTA5:KTD25 KJE5:KJH25 JZI5:JZL25 JPM5:JPP25 JFQ5:JFT25 IVU5:IVX25 ILY5:IMB25 ICC5:ICF25 HSG5:HSJ25 HIK5:HIN25 GYO5:GYR25 GOS5:GOV25 GEW5:GEZ25 FVA5:FVD25 FLE5:FLH25 FBI5:FBL25 ERM5:ERP25 EHQ5:EHT25 DXU5:DXX25 DNY5:DOB25 DEC5:DEF25 CUG5:CUJ25 CKK5:CKN25 CAO5:CAR25 BQS5:BQV25 BGW5:BGZ25 AXA5:AXD25 ANE5:ANH25 ADI5:ADL25 TM5:TP25 JQ5:JT25 U5:X25 WVY5:WWA25 WMC5:WME25 WCG5:WCI25 VSK5:VSM25 VIO5:VIQ25 UYS5:UYU25 UOW5:UOY25 UFA5:UFC25 TVE5:TVG25 TLI5:TLK25 TBM5:TBO25 SRQ5:SRS25 SHU5:SHW25 RXY5:RYA25 ROC5:ROE25 REG5:REI25 QUK5:QUM25 QKO5:QKQ25 QAS5:QAU25 PQW5:PQY25 PHA5:PHC25 OXE5:OXG25 ONI5:ONK25 ODM5:ODO25 NTQ5:NTS25 NJU5:NJW25 MZY5:NAA25 MQC5:MQE25 MGG5:MGI25 LWK5:LWM25 LMO5:LMQ25 LCS5:LCU25 KSW5:KSY25 KJA5:KJC25 JZE5:JZG25 JPI5:JPK25 JFM5:JFO25 IVQ5:IVS25 ILU5:ILW25 IBY5:ICA25 HSC5:HSE25 HIG5:HII25 GYK5:GYM25 GOO5:GOQ25 GES5:GEU25 FUW5:FUY25 FLA5:FLC25 FBE5:FBG25 ERI5:ERK25 EHM5:EHO25 DXQ5:DXS25 DNU5:DNW25 DDY5:DEA25 CUC5:CUE25 CKG5:CKI25 CAK5:CAM25 BQO5:BQQ25 BGS5:BGU25 AWW5:AWY25 ANA5:ANC25 ADE5:ADG25 TI5:TK25 JM5:JO25 Q5:S25 WWH5:WWH25 WML5:WML25 WCP5:WCP25 VST5:VST25 VIX5:VIX25 UZB5:UZB25 UPF5:UPF25 UFJ5:UFJ25 TVN5:TVN25 TLR5:TLR25 TBV5:TBV25 SRZ5:SRZ25 SID5:SID25 RYH5:RYH25 ROL5:ROL25 REP5:REP25 QUT5:QUT25 QKX5:QKX25 QBB5:QBB25 PRF5:PRF25 PHJ5:PHJ25 OXN5:OXN25 ONR5:ONR25 ODV5:ODV25 NTZ5:NTZ25 NKD5:NKD25 NAH5:NAH25 MQL5:MQL25 MGP5:MGP25 LWT5:LWT25 LMX5:LMX25 LDB5:LDB25 KTF5:KTF25 KJJ5:KJJ25 JZN5:JZN25 JPR5:JPR25 JFV5:JFV25 IVZ5:IVZ25 IMD5:IMD25 ICH5:ICH25 HSL5:HSL25 HIP5:HIP25 GYT5:GYT25 GOX5:GOX25 GFB5:GFB25 FVF5:FVF25 FLJ5:FLJ25 FBN5:FBN25 ERR5:ERR25 EHV5:EHV25 DXZ5:DXZ25 DOD5:DOD25 DEH5:DEH25 CUL5:CUL25 CKP5:CKP25 CAT5:CAT25 BQX5:BQX25 BHB5:BHB25 AXF5:AXF25 ANJ5:ANJ25 ADN5:ADN25 TR5:TR25 JV5:JV25 Z5:Z25">
      <formula1>$AB$5:$AB$6</formula1>
    </dataValidation>
    <dataValidation type="list" allowBlank="1" showInputMessage="1" showErrorMessage="1" sqref="T5 T6:T24 T25">
      <formula1>$AB$24:$AB$26</formula1>
    </dataValidation>
  </dataValidations>
  <pageMargins left="0.5" right="0.5" top="1" bottom="1" header="0.5" footer="0.5"/>
  <pageSetup paperSize="5" scale="70" orientation="landscape" r:id="rId1"/>
  <headerFooter alignWithMargins="0">
    <oddHeader>&amp;CNJ Work Book for FSMC RFP&amp;R&amp;"Times New Roman,Bold Italic"Form 372
January 2019</oddHeader>
    <oddFooter>&amp;L&amp;"Times New Roman,Regular"&amp;11&amp;A&amp;C&amp;"Times New Roman,Regular"&amp;11Page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C000"/>
  </sheetPr>
  <dimension ref="A1:L103"/>
  <sheetViews>
    <sheetView zoomScaleNormal="100" workbookViewId="0">
      <selection sqref="A1:L1"/>
    </sheetView>
  </sheetViews>
  <sheetFormatPr defaultColWidth="11.42578125" defaultRowHeight="12.75"/>
  <cols>
    <col min="1" max="1" width="18" style="2" customWidth="1"/>
    <col min="2" max="2" width="17" style="2" customWidth="1"/>
    <col min="3" max="3" width="9.7109375" style="2" customWidth="1"/>
    <col min="4" max="4" width="8.42578125" style="2" customWidth="1"/>
    <col min="5" max="5" width="6.28515625" style="2" customWidth="1"/>
    <col min="6" max="6" width="13.140625" style="2" customWidth="1"/>
    <col min="7" max="9" width="9.140625" style="2" customWidth="1"/>
    <col min="10" max="10" width="12.42578125" style="2" customWidth="1"/>
    <col min="11" max="11" width="12.85546875" style="2" customWidth="1"/>
    <col min="12" max="12" width="9.42578125" style="2" customWidth="1"/>
    <col min="13" max="16384" width="11.42578125" style="2"/>
  </cols>
  <sheetData>
    <row r="1" spans="1:12" ht="24.75" customHeight="1" thickBot="1">
      <c r="A1" s="262" t="s">
        <v>127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1:12" ht="38.25" customHeight="1" thickBot="1">
      <c r="A2" s="3" t="s">
        <v>21</v>
      </c>
      <c r="B2" s="263"/>
      <c r="C2" s="264"/>
      <c r="D2" s="264"/>
      <c r="E2" s="264"/>
      <c r="F2" s="265"/>
      <c r="H2" s="271"/>
      <c r="I2" s="271"/>
      <c r="J2" s="271"/>
      <c r="K2" s="271"/>
      <c r="L2" s="271"/>
    </row>
    <row r="3" spans="1:12" ht="41.25" customHeight="1">
      <c r="A3" s="3"/>
      <c r="B3" s="272" t="s">
        <v>128</v>
      </c>
      <c r="C3" s="272"/>
      <c r="D3" s="272"/>
      <c r="E3" s="272"/>
      <c r="F3" s="272"/>
      <c r="H3" s="271"/>
      <c r="I3" s="271"/>
      <c r="J3" s="271"/>
      <c r="K3" s="271"/>
      <c r="L3" s="271"/>
    </row>
    <row r="4" spans="1:12" ht="6.75" customHeight="1" thickBot="1">
      <c r="A4" s="266"/>
      <c r="B4" s="266"/>
      <c r="C4" s="266"/>
      <c r="D4" s="266"/>
      <c r="E4" s="266"/>
      <c r="F4" s="266"/>
    </row>
    <row r="5" spans="1:12" ht="15.75" customHeight="1" thickBot="1">
      <c r="A5" s="73"/>
      <c r="B5" s="73"/>
      <c r="C5" s="267" t="s">
        <v>121</v>
      </c>
      <c r="D5" s="267"/>
      <c r="E5" s="267"/>
      <c r="F5" s="267"/>
      <c r="G5" s="268" t="s">
        <v>150</v>
      </c>
      <c r="H5" s="269"/>
      <c r="I5" s="269"/>
      <c r="J5" s="270"/>
    </row>
    <row r="6" spans="1:12" ht="30" customHeight="1" thickBot="1">
      <c r="A6" s="68" t="s">
        <v>7</v>
      </c>
      <c r="B6" s="69" t="s">
        <v>24</v>
      </c>
      <c r="C6" s="69" t="s">
        <v>9</v>
      </c>
      <c r="D6" s="70" t="s">
        <v>10</v>
      </c>
      <c r="E6" s="70" t="s">
        <v>11</v>
      </c>
      <c r="F6" s="69" t="s">
        <v>12</v>
      </c>
      <c r="G6" s="71" t="s">
        <v>124</v>
      </c>
      <c r="H6" s="71" t="s">
        <v>125</v>
      </c>
      <c r="I6" s="71" t="s">
        <v>8</v>
      </c>
      <c r="J6" s="71" t="s">
        <v>122</v>
      </c>
      <c r="K6" s="72" t="s">
        <v>123</v>
      </c>
      <c r="L6" s="71" t="s">
        <v>126</v>
      </c>
    </row>
    <row r="7" spans="1:12" ht="15.75" customHeight="1" thickBot="1">
      <c r="A7" s="74"/>
      <c r="B7" s="75"/>
      <c r="C7" s="76"/>
      <c r="D7" s="77"/>
      <c r="E7" s="75"/>
      <c r="F7" s="138">
        <f t="shared" ref="F7:F70" si="0">C7*D7*E7</f>
        <v>0</v>
      </c>
      <c r="G7" s="78"/>
      <c r="H7" s="78"/>
      <c r="I7" s="78"/>
      <c r="J7" s="78">
        <f>SUM(G7:I7)</f>
        <v>0</v>
      </c>
      <c r="K7" s="78">
        <f>F7+J7</f>
        <v>0</v>
      </c>
      <c r="L7" s="79"/>
    </row>
    <row r="8" spans="1:12" ht="15.75" customHeight="1" thickBot="1">
      <c r="A8" s="80"/>
      <c r="B8" s="81"/>
      <c r="C8" s="82"/>
      <c r="D8" s="83"/>
      <c r="E8" s="81"/>
      <c r="F8" s="139">
        <f t="shared" si="0"/>
        <v>0</v>
      </c>
      <c r="G8" s="84"/>
      <c r="H8" s="84"/>
      <c r="I8" s="84"/>
      <c r="J8" s="78">
        <f t="shared" ref="J8:J71" si="1">SUM(G8:I8)</f>
        <v>0</v>
      </c>
      <c r="K8" s="78">
        <f t="shared" ref="K8:K71" si="2">F8+J8</f>
        <v>0</v>
      </c>
      <c r="L8" s="85"/>
    </row>
    <row r="9" spans="1:12" ht="15.75" customHeight="1" thickBot="1">
      <c r="A9" s="80"/>
      <c r="B9" s="81"/>
      <c r="C9" s="82"/>
      <c r="D9" s="83"/>
      <c r="E9" s="81"/>
      <c r="F9" s="139">
        <f t="shared" si="0"/>
        <v>0</v>
      </c>
      <c r="G9" s="84"/>
      <c r="H9" s="84"/>
      <c r="I9" s="84"/>
      <c r="J9" s="78">
        <f t="shared" si="1"/>
        <v>0</v>
      </c>
      <c r="K9" s="78">
        <f t="shared" si="2"/>
        <v>0</v>
      </c>
      <c r="L9" s="85"/>
    </row>
    <row r="10" spans="1:12" ht="15.75" customHeight="1" thickBot="1">
      <c r="A10" s="80"/>
      <c r="B10" s="81"/>
      <c r="C10" s="82"/>
      <c r="D10" s="83"/>
      <c r="E10" s="81"/>
      <c r="F10" s="139">
        <f t="shared" si="0"/>
        <v>0</v>
      </c>
      <c r="G10" s="84"/>
      <c r="H10" s="84"/>
      <c r="I10" s="84"/>
      <c r="J10" s="78">
        <f t="shared" si="1"/>
        <v>0</v>
      </c>
      <c r="K10" s="78">
        <f t="shared" si="2"/>
        <v>0</v>
      </c>
      <c r="L10" s="85"/>
    </row>
    <row r="11" spans="1:12" ht="15.75" customHeight="1" thickBot="1">
      <c r="A11" s="80"/>
      <c r="B11" s="81"/>
      <c r="C11" s="82"/>
      <c r="D11" s="83"/>
      <c r="E11" s="81"/>
      <c r="F11" s="139">
        <f t="shared" si="0"/>
        <v>0</v>
      </c>
      <c r="G11" s="84"/>
      <c r="H11" s="84"/>
      <c r="I11" s="84"/>
      <c r="J11" s="78">
        <f t="shared" si="1"/>
        <v>0</v>
      </c>
      <c r="K11" s="78">
        <f t="shared" si="2"/>
        <v>0</v>
      </c>
      <c r="L11" s="85"/>
    </row>
    <row r="12" spans="1:12" ht="15.75" customHeight="1" thickBot="1">
      <c r="A12" s="80"/>
      <c r="B12" s="81"/>
      <c r="C12" s="82"/>
      <c r="D12" s="83"/>
      <c r="E12" s="81"/>
      <c r="F12" s="139">
        <f t="shared" si="0"/>
        <v>0</v>
      </c>
      <c r="G12" s="84"/>
      <c r="H12" s="84"/>
      <c r="I12" s="84"/>
      <c r="J12" s="78">
        <f t="shared" si="1"/>
        <v>0</v>
      </c>
      <c r="K12" s="78">
        <f t="shared" si="2"/>
        <v>0</v>
      </c>
      <c r="L12" s="85"/>
    </row>
    <row r="13" spans="1:12" ht="15.75" customHeight="1" thickBot="1">
      <c r="A13" s="80"/>
      <c r="B13" s="81"/>
      <c r="C13" s="82"/>
      <c r="D13" s="83"/>
      <c r="E13" s="81"/>
      <c r="F13" s="139">
        <f t="shared" si="0"/>
        <v>0</v>
      </c>
      <c r="G13" s="84"/>
      <c r="H13" s="84"/>
      <c r="I13" s="84"/>
      <c r="J13" s="78">
        <f t="shared" si="1"/>
        <v>0</v>
      </c>
      <c r="K13" s="78">
        <f t="shared" si="2"/>
        <v>0</v>
      </c>
      <c r="L13" s="85"/>
    </row>
    <row r="14" spans="1:12" ht="15.75" customHeight="1" thickBot="1">
      <c r="A14" s="80"/>
      <c r="B14" s="81"/>
      <c r="C14" s="82"/>
      <c r="D14" s="83"/>
      <c r="E14" s="81"/>
      <c r="F14" s="139">
        <f t="shared" si="0"/>
        <v>0</v>
      </c>
      <c r="G14" s="84"/>
      <c r="H14" s="84"/>
      <c r="I14" s="84"/>
      <c r="J14" s="78">
        <f t="shared" si="1"/>
        <v>0</v>
      </c>
      <c r="K14" s="78">
        <f t="shared" si="2"/>
        <v>0</v>
      </c>
      <c r="L14" s="85"/>
    </row>
    <row r="15" spans="1:12" ht="15.75" customHeight="1" thickBot="1">
      <c r="A15" s="80"/>
      <c r="B15" s="81"/>
      <c r="C15" s="82"/>
      <c r="D15" s="83"/>
      <c r="E15" s="81"/>
      <c r="F15" s="139">
        <f t="shared" si="0"/>
        <v>0</v>
      </c>
      <c r="G15" s="84"/>
      <c r="H15" s="84"/>
      <c r="I15" s="84"/>
      <c r="J15" s="78">
        <f t="shared" si="1"/>
        <v>0</v>
      </c>
      <c r="K15" s="78">
        <f t="shared" si="2"/>
        <v>0</v>
      </c>
      <c r="L15" s="85"/>
    </row>
    <row r="16" spans="1:12" ht="15.75" customHeight="1" thickBot="1">
      <c r="A16" s="80"/>
      <c r="B16" s="81"/>
      <c r="C16" s="82"/>
      <c r="D16" s="83"/>
      <c r="E16" s="81"/>
      <c r="F16" s="139">
        <f t="shared" si="0"/>
        <v>0</v>
      </c>
      <c r="G16" s="84"/>
      <c r="H16" s="84"/>
      <c r="I16" s="84"/>
      <c r="J16" s="78">
        <f t="shared" si="1"/>
        <v>0</v>
      </c>
      <c r="K16" s="78">
        <f t="shared" si="2"/>
        <v>0</v>
      </c>
      <c r="L16" s="85"/>
    </row>
    <row r="17" spans="1:12" ht="15.75" customHeight="1" thickBot="1">
      <c r="A17" s="80"/>
      <c r="B17" s="81"/>
      <c r="C17" s="82"/>
      <c r="D17" s="83"/>
      <c r="E17" s="81"/>
      <c r="F17" s="139">
        <f t="shared" si="0"/>
        <v>0</v>
      </c>
      <c r="G17" s="84"/>
      <c r="H17" s="84"/>
      <c r="I17" s="84"/>
      <c r="J17" s="78">
        <f t="shared" si="1"/>
        <v>0</v>
      </c>
      <c r="K17" s="78">
        <f t="shared" si="2"/>
        <v>0</v>
      </c>
      <c r="L17" s="85"/>
    </row>
    <row r="18" spans="1:12" ht="15.75" customHeight="1" thickBot="1">
      <c r="A18" s="80"/>
      <c r="B18" s="81"/>
      <c r="C18" s="82"/>
      <c r="D18" s="83"/>
      <c r="E18" s="81"/>
      <c r="F18" s="139">
        <f t="shared" si="0"/>
        <v>0</v>
      </c>
      <c r="G18" s="84"/>
      <c r="H18" s="84"/>
      <c r="I18" s="84"/>
      <c r="J18" s="78">
        <f t="shared" si="1"/>
        <v>0</v>
      </c>
      <c r="K18" s="78">
        <f t="shared" si="2"/>
        <v>0</v>
      </c>
      <c r="L18" s="85"/>
    </row>
    <row r="19" spans="1:12" ht="15.75" customHeight="1" thickBot="1">
      <c r="A19" s="80"/>
      <c r="B19" s="81"/>
      <c r="C19" s="82"/>
      <c r="D19" s="83"/>
      <c r="E19" s="81"/>
      <c r="F19" s="139">
        <f t="shared" si="0"/>
        <v>0</v>
      </c>
      <c r="G19" s="84"/>
      <c r="H19" s="84"/>
      <c r="I19" s="84"/>
      <c r="J19" s="78">
        <f t="shared" si="1"/>
        <v>0</v>
      </c>
      <c r="K19" s="78">
        <f t="shared" si="2"/>
        <v>0</v>
      </c>
      <c r="L19" s="85"/>
    </row>
    <row r="20" spans="1:12" ht="15.75" customHeight="1" thickBot="1">
      <c r="A20" s="80"/>
      <c r="B20" s="81"/>
      <c r="C20" s="82"/>
      <c r="D20" s="83"/>
      <c r="E20" s="81"/>
      <c r="F20" s="139">
        <f t="shared" si="0"/>
        <v>0</v>
      </c>
      <c r="G20" s="84"/>
      <c r="H20" s="84"/>
      <c r="I20" s="84"/>
      <c r="J20" s="78">
        <f t="shared" si="1"/>
        <v>0</v>
      </c>
      <c r="K20" s="78">
        <f t="shared" si="2"/>
        <v>0</v>
      </c>
      <c r="L20" s="85"/>
    </row>
    <row r="21" spans="1:12" ht="15.75" customHeight="1" thickBot="1">
      <c r="A21" s="80"/>
      <c r="B21" s="81"/>
      <c r="C21" s="82"/>
      <c r="D21" s="83"/>
      <c r="E21" s="81"/>
      <c r="F21" s="139">
        <f t="shared" si="0"/>
        <v>0</v>
      </c>
      <c r="G21" s="84"/>
      <c r="H21" s="84"/>
      <c r="I21" s="84"/>
      <c r="J21" s="78">
        <f t="shared" si="1"/>
        <v>0</v>
      </c>
      <c r="K21" s="78">
        <f t="shared" si="2"/>
        <v>0</v>
      </c>
      <c r="L21" s="85"/>
    </row>
    <row r="22" spans="1:12" ht="15.75" customHeight="1" thickBot="1">
      <c r="A22" s="80"/>
      <c r="B22" s="81"/>
      <c r="C22" s="82"/>
      <c r="D22" s="83"/>
      <c r="E22" s="81"/>
      <c r="F22" s="139">
        <f t="shared" si="0"/>
        <v>0</v>
      </c>
      <c r="G22" s="84"/>
      <c r="H22" s="84"/>
      <c r="I22" s="84"/>
      <c r="J22" s="78">
        <f t="shared" si="1"/>
        <v>0</v>
      </c>
      <c r="K22" s="78">
        <f t="shared" si="2"/>
        <v>0</v>
      </c>
      <c r="L22" s="85"/>
    </row>
    <row r="23" spans="1:12" ht="15.75" customHeight="1" thickBot="1">
      <c r="A23" s="80"/>
      <c r="B23" s="81"/>
      <c r="C23" s="82"/>
      <c r="D23" s="83"/>
      <c r="E23" s="81"/>
      <c r="F23" s="139">
        <f t="shared" si="0"/>
        <v>0</v>
      </c>
      <c r="G23" s="84"/>
      <c r="H23" s="84"/>
      <c r="I23" s="84"/>
      <c r="J23" s="78">
        <f t="shared" si="1"/>
        <v>0</v>
      </c>
      <c r="K23" s="78">
        <f t="shared" si="2"/>
        <v>0</v>
      </c>
      <c r="L23" s="85"/>
    </row>
    <row r="24" spans="1:12" ht="15.75" customHeight="1" thickBot="1">
      <c r="A24" s="80"/>
      <c r="B24" s="81"/>
      <c r="C24" s="82"/>
      <c r="D24" s="83"/>
      <c r="E24" s="81"/>
      <c r="F24" s="139">
        <f t="shared" si="0"/>
        <v>0</v>
      </c>
      <c r="G24" s="84"/>
      <c r="H24" s="84"/>
      <c r="I24" s="84"/>
      <c r="J24" s="78">
        <f t="shared" si="1"/>
        <v>0</v>
      </c>
      <c r="K24" s="78">
        <f t="shared" si="2"/>
        <v>0</v>
      </c>
      <c r="L24" s="85"/>
    </row>
    <row r="25" spans="1:12" ht="15.75" customHeight="1" thickBot="1">
      <c r="A25" s="80"/>
      <c r="B25" s="81"/>
      <c r="C25" s="82"/>
      <c r="D25" s="83"/>
      <c r="E25" s="81"/>
      <c r="F25" s="139">
        <f t="shared" si="0"/>
        <v>0</v>
      </c>
      <c r="G25" s="84"/>
      <c r="H25" s="84"/>
      <c r="I25" s="84"/>
      <c r="J25" s="78">
        <f t="shared" si="1"/>
        <v>0</v>
      </c>
      <c r="K25" s="78">
        <f t="shared" si="2"/>
        <v>0</v>
      </c>
      <c r="L25" s="85"/>
    </row>
    <row r="26" spans="1:12" ht="15.75" customHeight="1" thickBot="1">
      <c r="A26" s="80"/>
      <c r="B26" s="81"/>
      <c r="C26" s="82"/>
      <c r="D26" s="83"/>
      <c r="E26" s="81"/>
      <c r="F26" s="139">
        <f t="shared" si="0"/>
        <v>0</v>
      </c>
      <c r="G26" s="84"/>
      <c r="H26" s="84"/>
      <c r="I26" s="84"/>
      <c r="J26" s="78">
        <f t="shared" si="1"/>
        <v>0</v>
      </c>
      <c r="K26" s="78">
        <f t="shared" si="2"/>
        <v>0</v>
      </c>
      <c r="L26" s="85"/>
    </row>
    <row r="27" spans="1:12" ht="15.75" customHeight="1" thickBot="1">
      <c r="A27" s="80"/>
      <c r="B27" s="81"/>
      <c r="C27" s="82"/>
      <c r="D27" s="83"/>
      <c r="E27" s="81"/>
      <c r="F27" s="139">
        <f t="shared" si="0"/>
        <v>0</v>
      </c>
      <c r="G27" s="84"/>
      <c r="H27" s="84"/>
      <c r="I27" s="84"/>
      <c r="J27" s="78">
        <f t="shared" si="1"/>
        <v>0</v>
      </c>
      <c r="K27" s="78">
        <f t="shared" si="2"/>
        <v>0</v>
      </c>
      <c r="L27" s="85"/>
    </row>
    <row r="28" spans="1:12" ht="15.75" customHeight="1" thickBot="1">
      <c r="A28" s="80"/>
      <c r="B28" s="81"/>
      <c r="C28" s="82"/>
      <c r="D28" s="83"/>
      <c r="E28" s="81"/>
      <c r="F28" s="139">
        <f t="shared" si="0"/>
        <v>0</v>
      </c>
      <c r="G28" s="84"/>
      <c r="H28" s="84"/>
      <c r="I28" s="84"/>
      <c r="J28" s="78">
        <f t="shared" si="1"/>
        <v>0</v>
      </c>
      <c r="K28" s="78">
        <f t="shared" si="2"/>
        <v>0</v>
      </c>
      <c r="L28" s="85"/>
    </row>
    <row r="29" spans="1:12" ht="15.75" customHeight="1" thickBot="1">
      <c r="A29" s="80"/>
      <c r="B29" s="81"/>
      <c r="C29" s="82"/>
      <c r="D29" s="83"/>
      <c r="E29" s="81"/>
      <c r="F29" s="139">
        <f t="shared" si="0"/>
        <v>0</v>
      </c>
      <c r="G29" s="84"/>
      <c r="H29" s="84"/>
      <c r="I29" s="84"/>
      <c r="J29" s="78">
        <f t="shared" si="1"/>
        <v>0</v>
      </c>
      <c r="K29" s="78">
        <f t="shared" si="2"/>
        <v>0</v>
      </c>
      <c r="L29" s="85"/>
    </row>
    <row r="30" spans="1:12" ht="15.75" customHeight="1" thickBot="1">
      <c r="A30" s="80"/>
      <c r="B30" s="81"/>
      <c r="C30" s="82"/>
      <c r="D30" s="83"/>
      <c r="E30" s="81"/>
      <c r="F30" s="139">
        <f t="shared" si="0"/>
        <v>0</v>
      </c>
      <c r="G30" s="84"/>
      <c r="H30" s="84"/>
      <c r="I30" s="84"/>
      <c r="J30" s="78">
        <f t="shared" si="1"/>
        <v>0</v>
      </c>
      <c r="K30" s="78">
        <f t="shared" si="2"/>
        <v>0</v>
      </c>
      <c r="L30" s="85"/>
    </row>
    <row r="31" spans="1:12" ht="15.75" customHeight="1" thickBot="1">
      <c r="A31" s="80"/>
      <c r="B31" s="81"/>
      <c r="C31" s="82"/>
      <c r="D31" s="83"/>
      <c r="E31" s="81"/>
      <c r="F31" s="139">
        <f t="shared" si="0"/>
        <v>0</v>
      </c>
      <c r="G31" s="84"/>
      <c r="H31" s="84"/>
      <c r="I31" s="84"/>
      <c r="J31" s="78">
        <f t="shared" si="1"/>
        <v>0</v>
      </c>
      <c r="K31" s="78">
        <f t="shared" si="2"/>
        <v>0</v>
      </c>
      <c r="L31" s="85"/>
    </row>
    <row r="32" spans="1:12" ht="15.75" customHeight="1" thickBot="1">
      <c r="A32" s="80"/>
      <c r="B32" s="81"/>
      <c r="C32" s="82"/>
      <c r="D32" s="83"/>
      <c r="E32" s="81"/>
      <c r="F32" s="139">
        <f t="shared" si="0"/>
        <v>0</v>
      </c>
      <c r="G32" s="84"/>
      <c r="H32" s="84"/>
      <c r="I32" s="84"/>
      <c r="J32" s="78">
        <f t="shared" si="1"/>
        <v>0</v>
      </c>
      <c r="K32" s="78">
        <f t="shared" si="2"/>
        <v>0</v>
      </c>
      <c r="L32" s="85"/>
    </row>
    <row r="33" spans="1:12" ht="15.75" customHeight="1" thickBot="1">
      <c r="A33" s="80"/>
      <c r="B33" s="81"/>
      <c r="C33" s="82"/>
      <c r="D33" s="83"/>
      <c r="E33" s="81"/>
      <c r="F33" s="140">
        <f t="shared" si="0"/>
        <v>0</v>
      </c>
      <c r="G33" s="84"/>
      <c r="H33" s="84"/>
      <c r="I33" s="84"/>
      <c r="J33" s="78">
        <f t="shared" si="1"/>
        <v>0</v>
      </c>
      <c r="K33" s="78">
        <f t="shared" si="2"/>
        <v>0</v>
      </c>
      <c r="L33" s="85"/>
    </row>
    <row r="34" spans="1:12" ht="15.75" customHeight="1" thickBot="1">
      <c r="A34" s="80"/>
      <c r="B34" s="81"/>
      <c r="C34" s="82"/>
      <c r="D34" s="83"/>
      <c r="E34" s="81"/>
      <c r="F34" s="140">
        <f t="shared" si="0"/>
        <v>0</v>
      </c>
      <c r="G34" s="84"/>
      <c r="H34" s="84"/>
      <c r="I34" s="84"/>
      <c r="J34" s="78">
        <f t="shared" si="1"/>
        <v>0</v>
      </c>
      <c r="K34" s="78">
        <f t="shared" si="2"/>
        <v>0</v>
      </c>
      <c r="L34" s="85"/>
    </row>
    <row r="35" spans="1:12" ht="15.75" customHeight="1" thickBot="1">
      <c r="A35" s="80"/>
      <c r="B35" s="81"/>
      <c r="C35" s="82"/>
      <c r="D35" s="83"/>
      <c r="E35" s="81"/>
      <c r="F35" s="140">
        <f t="shared" si="0"/>
        <v>0</v>
      </c>
      <c r="G35" s="84"/>
      <c r="H35" s="84"/>
      <c r="I35" s="84"/>
      <c r="J35" s="78">
        <f t="shared" si="1"/>
        <v>0</v>
      </c>
      <c r="K35" s="78">
        <f t="shared" si="2"/>
        <v>0</v>
      </c>
      <c r="L35" s="85"/>
    </row>
    <row r="36" spans="1:12" ht="15.75" customHeight="1" thickBot="1">
      <c r="A36" s="80"/>
      <c r="B36" s="81"/>
      <c r="C36" s="82"/>
      <c r="D36" s="83"/>
      <c r="E36" s="81"/>
      <c r="F36" s="140">
        <f t="shared" si="0"/>
        <v>0</v>
      </c>
      <c r="G36" s="84"/>
      <c r="H36" s="84"/>
      <c r="I36" s="84"/>
      <c r="J36" s="78">
        <f t="shared" si="1"/>
        <v>0</v>
      </c>
      <c r="K36" s="78">
        <f t="shared" si="2"/>
        <v>0</v>
      </c>
      <c r="L36" s="85"/>
    </row>
    <row r="37" spans="1:12" ht="15.75" customHeight="1" thickBot="1">
      <c r="A37" s="80"/>
      <c r="B37" s="81"/>
      <c r="C37" s="82"/>
      <c r="D37" s="83"/>
      <c r="E37" s="81"/>
      <c r="F37" s="140">
        <f t="shared" si="0"/>
        <v>0</v>
      </c>
      <c r="G37" s="84"/>
      <c r="H37" s="84"/>
      <c r="I37" s="84"/>
      <c r="J37" s="78">
        <f t="shared" si="1"/>
        <v>0</v>
      </c>
      <c r="K37" s="78">
        <f t="shared" si="2"/>
        <v>0</v>
      </c>
      <c r="L37" s="85"/>
    </row>
    <row r="38" spans="1:12" ht="15.75" customHeight="1" thickBot="1">
      <c r="A38" s="80"/>
      <c r="B38" s="81"/>
      <c r="C38" s="82"/>
      <c r="D38" s="83"/>
      <c r="E38" s="81"/>
      <c r="F38" s="140">
        <f t="shared" si="0"/>
        <v>0</v>
      </c>
      <c r="G38" s="84"/>
      <c r="H38" s="84"/>
      <c r="I38" s="84"/>
      <c r="J38" s="78">
        <f t="shared" si="1"/>
        <v>0</v>
      </c>
      <c r="K38" s="78">
        <f t="shared" si="2"/>
        <v>0</v>
      </c>
      <c r="L38" s="85"/>
    </row>
    <row r="39" spans="1:12" ht="15.75" customHeight="1" thickBot="1">
      <c r="A39" s="80"/>
      <c r="B39" s="81"/>
      <c r="C39" s="82"/>
      <c r="D39" s="83"/>
      <c r="E39" s="81"/>
      <c r="F39" s="140">
        <f t="shared" si="0"/>
        <v>0</v>
      </c>
      <c r="G39" s="84"/>
      <c r="H39" s="84"/>
      <c r="I39" s="84"/>
      <c r="J39" s="78">
        <f t="shared" si="1"/>
        <v>0</v>
      </c>
      <c r="K39" s="78">
        <f t="shared" si="2"/>
        <v>0</v>
      </c>
      <c r="L39" s="85"/>
    </row>
    <row r="40" spans="1:12" ht="15.75" customHeight="1" thickBot="1">
      <c r="A40" s="80"/>
      <c r="B40" s="81"/>
      <c r="C40" s="82"/>
      <c r="D40" s="83"/>
      <c r="E40" s="81"/>
      <c r="F40" s="140">
        <f t="shared" si="0"/>
        <v>0</v>
      </c>
      <c r="G40" s="84"/>
      <c r="H40" s="84"/>
      <c r="I40" s="84"/>
      <c r="J40" s="78">
        <f t="shared" si="1"/>
        <v>0</v>
      </c>
      <c r="K40" s="78">
        <f t="shared" si="2"/>
        <v>0</v>
      </c>
      <c r="L40" s="85"/>
    </row>
    <row r="41" spans="1:12" ht="15.75" customHeight="1" thickBot="1">
      <c r="A41" s="80"/>
      <c r="B41" s="81"/>
      <c r="C41" s="82"/>
      <c r="D41" s="83"/>
      <c r="E41" s="81"/>
      <c r="F41" s="140">
        <f t="shared" si="0"/>
        <v>0</v>
      </c>
      <c r="G41" s="84"/>
      <c r="H41" s="84"/>
      <c r="I41" s="84"/>
      <c r="J41" s="78">
        <f t="shared" si="1"/>
        <v>0</v>
      </c>
      <c r="K41" s="78">
        <f t="shared" si="2"/>
        <v>0</v>
      </c>
      <c r="L41" s="85"/>
    </row>
    <row r="42" spans="1:12" ht="15.75" customHeight="1" thickBot="1">
      <c r="A42" s="80"/>
      <c r="B42" s="81"/>
      <c r="C42" s="82"/>
      <c r="D42" s="83"/>
      <c r="E42" s="81"/>
      <c r="F42" s="140">
        <f t="shared" si="0"/>
        <v>0</v>
      </c>
      <c r="G42" s="84"/>
      <c r="H42" s="84"/>
      <c r="I42" s="84"/>
      <c r="J42" s="78">
        <f t="shared" si="1"/>
        <v>0</v>
      </c>
      <c r="K42" s="78">
        <f t="shared" si="2"/>
        <v>0</v>
      </c>
      <c r="L42" s="85"/>
    </row>
    <row r="43" spans="1:12" ht="15.75" customHeight="1" thickBot="1">
      <c r="A43" s="80"/>
      <c r="B43" s="81"/>
      <c r="C43" s="82"/>
      <c r="D43" s="83"/>
      <c r="E43" s="81"/>
      <c r="F43" s="140">
        <f t="shared" si="0"/>
        <v>0</v>
      </c>
      <c r="G43" s="84"/>
      <c r="H43" s="84"/>
      <c r="I43" s="84"/>
      <c r="J43" s="78">
        <f t="shared" si="1"/>
        <v>0</v>
      </c>
      <c r="K43" s="78">
        <f t="shared" si="2"/>
        <v>0</v>
      </c>
      <c r="L43" s="85"/>
    </row>
    <row r="44" spans="1:12" ht="15.75" customHeight="1" thickBot="1">
      <c r="A44" s="80"/>
      <c r="B44" s="81"/>
      <c r="C44" s="82"/>
      <c r="D44" s="83"/>
      <c r="E44" s="81"/>
      <c r="F44" s="140">
        <f t="shared" si="0"/>
        <v>0</v>
      </c>
      <c r="G44" s="84"/>
      <c r="H44" s="84"/>
      <c r="I44" s="84"/>
      <c r="J44" s="78">
        <f t="shared" si="1"/>
        <v>0</v>
      </c>
      <c r="K44" s="78">
        <f t="shared" si="2"/>
        <v>0</v>
      </c>
      <c r="L44" s="85"/>
    </row>
    <row r="45" spans="1:12" ht="15.75" customHeight="1" thickBot="1">
      <c r="A45" s="80"/>
      <c r="B45" s="81"/>
      <c r="C45" s="82"/>
      <c r="D45" s="83"/>
      <c r="E45" s="81"/>
      <c r="F45" s="140">
        <f t="shared" si="0"/>
        <v>0</v>
      </c>
      <c r="G45" s="84"/>
      <c r="H45" s="84"/>
      <c r="I45" s="84"/>
      <c r="J45" s="78">
        <f t="shared" si="1"/>
        <v>0</v>
      </c>
      <c r="K45" s="78">
        <f t="shared" si="2"/>
        <v>0</v>
      </c>
      <c r="L45" s="85"/>
    </row>
    <row r="46" spans="1:12" ht="15.75" customHeight="1" thickBot="1">
      <c r="A46" s="80"/>
      <c r="B46" s="81"/>
      <c r="C46" s="82"/>
      <c r="D46" s="83"/>
      <c r="E46" s="81"/>
      <c r="F46" s="140">
        <f t="shared" si="0"/>
        <v>0</v>
      </c>
      <c r="G46" s="84"/>
      <c r="H46" s="84"/>
      <c r="I46" s="84"/>
      <c r="J46" s="78">
        <f t="shared" si="1"/>
        <v>0</v>
      </c>
      <c r="K46" s="78">
        <f t="shared" si="2"/>
        <v>0</v>
      </c>
      <c r="L46" s="85"/>
    </row>
    <row r="47" spans="1:12" ht="15.75" customHeight="1" thickBot="1">
      <c r="A47" s="80"/>
      <c r="B47" s="81"/>
      <c r="C47" s="82"/>
      <c r="D47" s="83"/>
      <c r="E47" s="81"/>
      <c r="F47" s="140">
        <f t="shared" si="0"/>
        <v>0</v>
      </c>
      <c r="G47" s="84"/>
      <c r="H47" s="84"/>
      <c r="I47" s="84"/>
      <c r="J47" s="78">
        <f t="shared" si="1"/>
        <v>0</v>
      </c>
      <c r="K47" s="78">
        <f t="shared" si="2"/>
        <v>0</v>
      </c>
      <c r="L47" s="85"/>
    </row>
    <row r="48" spans="1:12" ht="15.75" customHeight="1" thickBot="1">
      <c r="A48" s="80"/>
      <c r="B48" s="81"/>
      <c r="C48" s="82"/>
      <c r="D48" s="83"/>
      <c r="E48" s="81"/>
      <c r="F48" s="140">
        <f t="shared" si="0"/>
        <v>0</v>
      </c>
      <c r="G48" s="84"/>
      <c r="H48" s="84"/>
      <c r="I48" s="84"/>
      <c r="J48" s="78">
        <f t="shared" si="1"/>
        <v>0</v>
      </c>
      <c r="K48" s="78">
        <f t="shared" si="2"/>
        <v>0</v>
      </c>
      <c r="L48" s="85"/>
    </row>
    <row r="49" spans="1:12" ht="15.75" customHeight="1" thickBot="1">
      <c r="A49" s="80"/>
      <c r="B49" s="81"/>
      <c r="C49" s="82"/>
      <c r="D49" s="83"/>
      <c r="E49" s="81"/>
      <c r="F49" s="140">
        <f t="shared" si="0"/>
        <v>0</v>
      </c>
      <c r="G49" s="84"/>
      <c r="H49" s="84"/>
      <c r="I49" s="84"/>
      <c r="J49" s="78">
        <f t="shared" si="1"/>
        <v>0</v>
      </c>
      <c r="K49" s="78">
        <f t="shared" si="2"/>
        <v>0</v>
      </c>
      <c r="L49" s="85"/>
    </row>
    <row r="50" spans="1:12" ht="15.75" customHeight="1" thickBot="1">
      <c r="A50" s="80"/>
      <c r="B50" s="81"/>
      <c r="C50" s="82"/>
      <c r="D50" s="83"/>
      <c r="E50" s="81"/>
      <c r="F50" s="140">
        <f t="shared" si="0"/>
        <v>0</v>
      </c>
      <c r="G50" s="84"/>
      <c r="H50" s="84"/>
      <c r="I50" s="84"/>
      <c r="J50" s="78">
        <f t="shared" si="1"/>
        <v>0</v>
      </c>
      <c r="K50" s="78">
        <f t="shared" si="2"/>
        <v>0</v>
      </c>
      <c r="L50" s="85"/>
    </row>
    <row r="51" spans="1:12" ht="15.75" customHeight="1" thickBot="1">
      <c r="A51" s="80"/>
      <c r="B51" s="81"/>
      <c r="C51" s="82"/>
      <c r="D51" s="83"/>
      <c r="E51" s="81"/>
      <c r="F51" s="140">
        <f t="shared" si="0"/>
        <v>0</v>
      </c>
      <c r="G51" s="84"/>
      <c r="H51" s="84"/>
      <c r="I51" s="84"/>
      <c r="J51" s="78">
        <f t="shared" si="1"/>
        <v>0</v>
      </c>
      <c r="K51" s="78">
        <f t="shared" si="2"/>
        <v>0</v>
      </c>
      <c r="L51" s="85"/>
    </row>
    <row r="52" spans="1:12" ht="15.75" customHeight="1" thickBot="1">
      <c r="A52" s="80"/>
      <c r="B52" s="81"/>
      <c r="C52" s="82"/>
      <c r="D52" s="83"/>
      <c r="E52" s="81"/>
      <c r="F52" s="140">
        <f t="shared" si="0"/>
        <v>0</v>
      </c>
      <c r="G52" s="84"/>
      <c r="H52" s="84"/>
      <c r="I52" s="84"/>
      <c r="J52" s="78">
        <f t="shared" si="1"/>
        <v>0</v>
      </c>
      <c r="K52" s="78">
        <f t="shared" si="2"/>
        <v>0</v>
      </c>
      <c r="L52" s="85"/>
    </row>
    <row r="53" spans="1:12" ht="15.75" customHeight="1" thickBot="1">
      <c r="A53" s="80"/>
      <c r="B53" s="81"/>
      <c r="C53" s="82"/>
      <c r="D53" s="83"/>
      <c r="E53" s="81"/>
      <c r="F53" s="140">
        <f t="shared" si="0"/>
        <v>0</v>
      </c>
      <c r="G53" s="84"/>
      <c r="H53" s="84"/>
      <c r="I53" s="84"/>
      <c r="J53" s="78">
        <f t="shared" si="1"/>
        <v>0</v>
      </c>
      <c r="K53" s="78">
        <f t="shared" si="2"/>
        <v>0</v>
      </c>
      <c r="L53" s="85"/>
    </row>
    <row r="54" spans="1:12" ht="15.75" customHeight="1" thickBot="1">
      <c r="A54" s="80"/>
      <c r="B54" s="81"/>
      <c r="C54" s="82"/>
      <c r="D54" s="83"/>
      <c r="E54" s="81"/>
      <c r="F54" s="140">
        <f t="shared" si="0"/>
        <v>0</v>
      </c>
      <c r="G54" s="84"/>
      <c r="H54" s="84"/>
      <c r="I54" s="84"/>
      <c r="J54" s="78">
        <f t="shared" si="1"/>
        <v>0</v>
      </c>
      <c r="K54" s="78">
        <f t="shared" si="2"/>
        <v>0</v>
      </c>
      <c r="L54" s="85"/>
    </row>
    <row r="55" spans="1:12" ht="15.75" customHeight="1" thickBot="1">
      <c r="A55" s="80"/>
      <c r="B55" s="81"/>
      <c r="C55" s="82"/>
      <c r="D55" s="83"/>
      <c r="E55" s="81"/>
      <c r="F55" s="140">
        <f t="shared" si="0"/>
        <v>0</v>
      </c>
      <c r="G55" s="84"/>
      <c r="H55" s="84"/>
      <c r="I55" s="84"/>
      <c r="J55" s="78">
        <f t="shared" si="1"/>
        <v>0</v>
      </c>
      <c r="K55" s="78">
        <f t="shared" si="2"/>
        <v>0</v>
      </c>
      <c r="L55" s="85"/>
    </row>
    <row r="56" spans="1:12" ht="15.75" customHeight="1" thickBot="1">
      <c r="A56" s="80"/>
      <c r="B56" s="81"/>
      <c r="C56" s="82"/>
      <c r="D56" s="83"/>
      <c r="E56" s="81"/>
      <c r="F56" s="140">
        <f t="shared" si="0"/>
        <v>0</v>
      </c>
      <c r="G56" s="84"/>
      <c r="H56" s="84"/>
      <c r="I56" s="84"/>
      <c r="J56" s="78">
        <f t="shared" si="1"/>
        <v>0</v>
      </c>
      <c r="K56" s="78">
        <f t="shared" si="2"/>
        <v>0</v>
      </c>
      <c r="L56" s="85"/>
    </row>
    <row r="57" spans="1:12" ht="15.75" customHeight="1" thickBot="1">
      <c r="A57" s="80"/>
      <c r="B57" s="81"/>
      <c r="C57" s="82"/>
      <c r="D57" s="83"/>
      <c r="E57" s="81"/>
      <c r="F57" s="140">
        <f t="shared" si="0"/>
        <v>0</v>
      </c>
      <c r="G57" s="84"/>
      <c r="H57" s="84"/>
      <c r="I57" s="84"/>
      <c r="J57" s="78">
        <f t="shared" si="1"/>
        <v>0</v>
      </c>
      <c r="K57" s="78">
        <f t="shared" si="2"/>
        <v>0</v>
      </c>
      <c r="L57" s="85"/>
    </row>
    <row r="58" spans="1:12" ht="15.75" customHeight="1" thickBot="1">
      <c r="A58" s="80"/>
      <c r="B58" s="81"/>
      <c r="C58" s="82"/>
      <c r="D58" s="83"/>
      <c r="E58" s="81"/>
      <c r="F58" s="140">
        <f t="shared" si="0"/>
        <v>0</v>
      </c>
      <c r="G58" s="84"/>
      <c r="H58" s="84"/>
      <c r="I58" s="84"/>
      <c r="J58" s="78">
        <f t="shared" si="1"/>
        <v>0</v>
      </c>
      <c r="K58" s="78">
        <f t="shared" si="2"/>
        <v>0</v>
      </c>
      <c r="L58" s="85"/>
    </row>
    <row r="59" spans="1:12" ht="15.75" customHeight="1" thickBot="1">
      <c r="A59" s="80"/>
      <c r="B59" s="81"/>
      <c r="C59" s="82"/>
      <c r="D59" s="83"/>
      <c r="E59" s="81"/>
      <c r="F59" s="140">
        <f t="shared" si="0"/>
        <v>0</v>
      </c>
      <c r="G59" s="84"/>
      <c r="H59" s="84"/>
      <c r="I59" s="84"/>
      <c r="J59" s="78">
        <f t="shared" si="1"/>
        <v>0</v>
      </c>
      <c r="K59" s="78">
        <f t="shared" si="2"/>
        <v>0</v>
      </c>
      <c r="L59" s="85"/>
    </row>
    <row r="60" spans="1:12" ht="15.75" customHeight="1" thickBot="1">
      <c r="A60" s="80"/>
      <c r="B60" s="81"/>
      <c r="C60" s="82"/>
      <c r="D60" s="83"/>
      <c r="E60" s="81"/>
      <c r="F60" s="140">
        <f t="shared" si="0"/>
        <v>0</v>
      </c>
      <c r="G60" s="84"/>
      <c r="H60" s="84"/>
      <c r="I60" s="84"/>
      <c r="J60" s="78">
        <f t="shared" si="1"/>
        <v>0</v>
      </c>
      <c r="K60" s="78">
        <f t="shared" si="2"/>
        <v>0</v>
      </c>
      <c r="L60" s="85"/>
    </row>
    <row r="61" spans="1:12" ht="15.75" customHeight="1" thickBot="1">
      <c r="A61" s="80"/>
      <c r="B61" s="81"/>
      <c r="C61" s="82"/>
      <c r="D61" s="83"/>
      <c r="E61" s="81"/>
      <c r="F61" s="140">
        <f t="shared" si="0"/>
        <v>0</v>
      </c>
      <c r="G61" s="84"/>
      <c r="H61" s="84"/>
      <c r="I61" s="84"/>
      <c r="J61" s="78">
        <f t="shared" si="1"/>
        <v>0</v>
      </c>
      <c r="K61" s="78">
        <f t="shared" si="2"/>
        <v>0</v>
      </c>
      <c r="L61" s="85"/>
    </row>
    <row r="62" spans="1:12" ht="15.75" customHeight="1" thickBot="1">
      <c r="A62" s="80"/>
      <c r="B62" s="81"/>
      <c r="C62" s="82"/>
      <c r="D62" s="83"/>
      <c r="E62" s="81"/>
      <c r="F62" s="140">
        <f t="shared" si="0"/>
        <v>0</v>
      </c>
      <c r="G62" s="84"/>
      <c r="H62" s="84"/>
      <c r="I62" s="84"/>
      <c r="J62" s="78">
        <f t="shared" si="1"/>
        <v>0</v>
      </c>
      <c r="K62" s="78">
        <f t="shared" si="2"/>
        <v>0</v>
      </c>
      <c r="L62" s="85"/>
    </row>
    <row r="63" spans="1:12" ht="15.75" customHeight="1" thickBot="1">
      <c r="A63" s="80"/>
      <c r="B63" s="81"/>
      <c r="C63" s="82"/>
      <c r="D63" s="83"/>
      <c r="E63" s="81"/>
      <c r="F63" s="140">
        <f t="shared" si="0"/>
        <v>0</v>
      </c>
      <c r="G63" s="84"/>
      <c r="H63" s="84"/>
      <c r="I63" s="84"/>
      <c r="J63" s="78">
        <f t="shared" si="1"/>
        <v>0</v>
      </c>
      <c r="K63" s="78">
        <f t="shared" si="2"/>
        <v>0</v>
      </c>
      <c r="L63" s="85"/>
    </row>
    <row r="64" spans="1:12" ht="15.75" customHeight="1" thickBot="1">
      <c r="A64" s="80"/>
      <c r="B64" s="81"/>
      <c r="C64" s="82"/>
      <c r="D64" s="83"/>
      <c r="E64" s="81"/>
      <c r="F64" s="140">
        <f t="shared" si="0"/>
        <v>0</v>
      </c>
      <c r="G64" s="84"/>
      <c r="H64" s="84"/>
      <c r="I64" s="84"/>
      <c r="J64" s="78">
        <f t="shared" si="1"/>
        <v>0</v>
      </c>
      <c r="K64" s="78">
        <f t="shared" si="2"/>
        <v>0</v>
      </c>
      <c r="L64" s="85"/>
    </row>
    <row r="65" spans="1:12" ht="15.75" customHeight="1" thickBot="1">
      <c r="A65" s="80"/>
      <c r="B65" s="81"/>
      <c r="C65" s="82"/>
      <c r="D65" s="83"/>
      <c r="E65" s="81"/>
      <c r="F65" s="140">
        <f t="shared" si="0"/>
        <v>0</v>
      </c>
      <c r="G65" s="84"/>
      <c r="H65" s="84"/>
      <c r="I65" s="84"/>
      <c r="J65" s="78">
        <f t="shared" si="1"/>
        <v>0</v>
      </c>
      <c r="K65" s="78">
        <f t="shared" si="2"/>
        <v>0</v>
      </c>
      <c r="L65" s="85"/>
    </row>
    <row r="66" spans="1:12" ht="15.75" customHeight="1" thickBot="1">
      <c r="A66" s="80"/>
      <c r="B66" s="81"/>
      <c r="C66" s="82"/>
      <c r="D66" s="83"/>
      <c r="E66" s="81"/>
      <c r="F66" s="140">
        <f t="shared" si="0"/>
        <v>0</v>
      </c>
      <c r="G66" s="84"/>
      <c r="H66" s="84"/>
      <c r="I66" s="84"/>
      <c r="J66" s="78">
        <f t="shared" si="1"/>
        <v>0</v>
      </c>
      <c r="K66" s="78">
        <f t="shared" si="2"/>
        <v>0</v>
      </c>
      <c r="L66" s="85"/>
    </row>
    <row r="67" spans="1:12" ht="15.75" customHeight="1" thickBot="1">
      <c r="A67" s="80"/>
      <c r="B67" s="81"/>
      <c r="C67" s="82"/>
      <c r="D67" s="83"/>
      <c r="E67" s="81"/>
      <c r="F67" s="140">
        <f t="shared" si="0"/>
        <v>0</v>
      </c>
      <c r="G67" s="84"/>
      <c r="H67" s="84"/>
      <c r="I67" s="84"/>
      <c r="J67" s="78">
        <f t="shared" si="1"/>
        <v>0</v>
      </c>
      <c r="K67" s="78">
        <f t="shared" si="2"/>
        <v>0</v>
      </c>
      <c r="L67" s="85"/>
    </row>
    <row r="68" spans="1:12" ht="15.75" customHeight="1" thickBot="1">
      <c r="A68" s="80"/>
      <c r="B68" s="81"/>
      <c r="C68" s="82"/>
      <c r="D68" s="83"/>
      <c r="E68" s="81"/>
      <c r="F68" s="140">
        <f t="shared" si="0"/>
        <v>0</v>
      </c>
      <c r="G68" s="84"/>
      <c r="H68" s="84"/>
      <c r="I68" s="84"/>
      <c r="J68" s="78">
        <f t="shared" si="1"/>
        <v>0</v>
      </c>
      <c r="K68" s="78">
        <f t="shared" si="2"/>
        <v>0</v>
      </c>
      <c r="L68" s="85"/>
    </row>
    <row r="69" spans="1:12" ht="15.75" customHeight="1" thickBot="1">
      <c r="A69" s="80"/>
      <c r="B69" s="81"/>
      <c r="C69" s="82"/>
      <c r="D69" s="83"/>
      <c r="E69" s="81"/>
      <c r="F69" s="140">
        <f t="shared" si="0"/>
        <v>0</v>
      </c>
      <c r="G69" s="84"/>
      <c r="H69" s="84"/>
      <c r="I69" s="84"/>
      <c r="J69" s="78">
        <f t="shared" si="1"/>
        <v>0</v>
      </c>
      <c r="K69" s="78">
        <f t="shared" si="2"/>
        <v>0</v>
      </c>
      <c r="L69" s="85"/>
    </row>
    <row r="70" spans="1:12" ht="15.75" customHeight="1" thickBot="1">
      <c r="A70" s="80"/>
      <c r="B70" s="81"/>
      <c r="C70" s="82"/>
      <c r="D70" s="83"/>
      <c r="E70" s="81"/>
      <c r="F70" s="140">
        <f t="shared" si="0"/>
        <v>0</v>
      </c>
      <c r="G70" s="84"/>
      <c r="H70" s="84"/>
      <c r="I70" s="84"/>
      <c r="J70" s="78">
        <f t="shared" si="1"/>
        <v>0</v>
      </c>
      <c r="K70" s="78">
        <f t="shared" si="2"/>
        <v>0</v>
      </c>
      <c r="L70" s="85"/>
    </row>
    <row r="71" spans="1:12" ht="15.75" customHeight="1" thickBot="1">
      <c r="A71" s="80"/>
      <c r="B71" s="81"/>
      <c r="C71" s="82"/>
      <c r="D71" s="83"/>
      <c r="E71" s="81"/>
      <c r="F71" s="140">
        <f t="shared" ref="F71:F100" si="3">C71*D71*E71</f>
        <v>0</v>
      </c>
      <c r="G71" s="84"/>
      <c r="H71" s="84"/>
      <c r="I71" s="84"/>
      <c r="J71" s="78">
        <f t="shared" si="1"/>
        <v>0</v>
      </c>
      <c r="K71" s="78">
        <f t="shared" si="2"/>
        <v>0</v>
      </c>
      <c r="L71" s="85"/>
    </row>
    <row r="72" spans="1:12" ht="15.75" customHeight="1" thickBot="1">
      <c r="A72" s="80"/>
      <c r="B72" s="81"/>
      <c r="C72" s="82"/>
      <c r="D72" s="83"/>
      <c r="E72" s="81"/>
      <c r="F72" s="140">
        <f t="shared" si="3"/>
        <v>0</v>
      </c>
      <c r="G72" s="84"/>
      <c r="H72" s="84"/>
      <c r="I72" s="84"/>
      <c r="J72" s="78">
        <f t="shared" ref="J72:J100" si="4">SUM(G72:I72)</f>
        <v>0</v>
      </c>
      <c r="K72" s="78">
        <f t="shared" ref="K72:K100" si="5">F72+J72</f>
        <v>0</v>
      </c>
      <c r="L72" s="85"/>
    </row>
    <row r="73" spans="1:12" ht="15.75" customHeight="1" thickBot="1">
      <c r="A73" s="80"/>
      <c r="B73" s="81"/>
      <c r="C73" s="82"/>
      <c r="D73" s="83"/>
      <c r="E73" s="81"/>
      <c r="F73" s="140">
        <f t="shared" si="3"/>
        <v>0</v>
      </c>
      <c r="G73" s="84"/>
      <c r="H73" s="84"/>
      <c r="I73" s="84"/>
      <c r="J73" s="78">
        <f t="shared" si="4"/>
        <v>0</v>
      </c>
      <c r="K73" s="78">
        <f t="shared" si="5"/>
        <v>0</v>
      </c>
      <c r="L73" s="85"/>
    </row>
    <row r="74" spans="1:12" ht="15.75" customHeight="1" thickBot="1">
      <c r="A74" s="80"/>
      <c r="B74" s="81"/>
      <c r="C74" s="82"/>
      <c r="D74" s="83"/>
      <c r="E74" s="81"/>
      <c r="F74" s="140">
        <f t="shared" si="3"/>
        <v>0</v>
      </c>
      <c r="G74" s="84"/>
      <c r="H74" s="84"/>
      <c r="I74" s="84"/>
      <c r="J74" s="78">
        <f t="shared" si="4"/>
        <v>0</v>
      </c>
      <c r="K74" s="78">
        <f t="shared" si="5"/>
        <v>0</v>
      </c>
      <c r="L74" s="85"/>
    </row>
    <row r="75" spans="1:12" ht="15.75" customHeight="1" thickBot="1">
      <c r="A75" s="80"/>
      <c r="B75" s="81"/>
      <c r="C75" s="82"/>
      <c r="D75" s="83"/>
      <c r="E75" s="81"/>
      <c r="F75" s="140">
        <f t="shared" si="3"/>
        <v>0</v>
      </c>
      <c r="G75" s="84"/>
      <c r="H75" s="84"/>
      <c r="I75" s="84"/>
      <c r="J75" s="78">
        <f t="shared" si="4"/>
        <v>0</v>
      </c>
      <c r="K75" s="78">
        <f t="shared" si="5"/>
        <v>0</v>
      </c>
      <c r="L75" s="85"/>
    </row>
    <row r="76" spans="1:12" ht="15.75" customHeight="1" thickBot="1">
      <c r="A76" s="80"/>
      <c r="B76" s="81"/>
      <c r="C76" s="82"/>
      <c r="D76" s="83"/>
      <c r="E76" s="81"/>
      <c r="F76" s="140">
        <f t="shared" si="3"/>
        <v>0</v>
      </c>
      <c r="G76" s="84"/>
      <c r="H76" s="84"/>
      <c r="I76" s="84"/>
      <c r="J76" s="78">
        <f t="shared" si="4"/>
        <v>0</v>
      </c>
      <c r="K76" s="78">
        <f t="shared" si="5"/>
        <v>0</v>
      </c>
      <c r="L76" s="85"/>
    </row>
    <row r="77" spans="1:12" ht="15.75" customHeight="1" thickBot="1">
      <c r="A77" s="80"/>
      <c r="B77" s="81"/>
      <c r="C77" s="82"/>
      <c r="D77" s="83"/>
      <c r="E77" s="81"/>
      <c r="F77" s="140">
        <f t="shared" si="3"/>
        <v>0</v>
      </c>
      <c r="G77" s="84"/>
      <c r="H77" s="84"/>
      <c r="I77" s="84"/>
      <c r="J77" s="78">
        <f t="shared" si="4"/>
        <v>0</v>
      </c>
      <c r="K77" s="78">
        <f t="shared" si="5"/>
        <v>0</v>
      </c>
      <c r="L77" s="85"/>
    </row>
    <row r="78" spans="1:12" ht="15.75" customHeight="1" thickBot="1">
      <c r="A78" s="80"/>
      <c r="B78" s="81"/>
      <c r="C78" s="82"/>
      <c r="D78" s="83"/>
      <c r="E78" s="81"/>
      <c r="F78" s="140">
        <f t="shared" si="3"/>
        <v>0</v>
      </c>
      <c r="G78" s="84"/>
      <c r="H78" s="84"/>
      <c r="I78" s="84"/>
      <c r="J78" s="78">
        <f t="shared" si="4"/>
        <v>0</v>
      </c>
      <c r="K78" s="78">
        <f t="shared" si="5"/>
        <v>0</v>
      </c>
      <c r="L78" s="85"/>
    </row>
    <row r="79" spans="1:12" ht="15.75" customHeight="1" thickBot="1">
      <c r="A79" s="80"/>
      <c r="B79" s="81"/>
      <c r="C79" s="82"/>
      <c r="D79" s="83"/>
      <c r="E79" s="81"/>
      <c r="F79" s="140">
        <f t="shared" si="3"/>
        <v>0</v>
      </c>
      <c r="G79" s="84"/>
      <c r="H79" s="84"/>
      <c r="I79" s="84"/>
      <c r="J79" s="78">
        <f t="shared" si="4"/>
        <v>0</v>
      </c>
      <c r="K79" s="78">
        <f t="shared" si="5"/>
        <v>0</v>
      </c>
      <c r="L79" s="85"/>
    </row>
    <row r="80" spans="1:12" ht="15.75" customHeight="1" thickBot="1">
      <c r="A80" s="80"/>
      <c r="B80" s="81"/>
      <c r="C80" s="82"/>
      <c r="D80" s="83"/>
      <c r="E80" s="81"/>
      <c r="F80" s="140">
        <f t="shared" si="3"/>
        <v>0</v>
      </c>
      <c r="G80" s="84"/>
      <c r="H80" s="84"/>
      <c r="I80" s="84"/>
      <c r="J80" s="78">
        <f t="shared" si="4"/>
        <v>0</v>
      </c>
      <c r="K80" s="78">
        <f t="shared" si="5"/>
        <v>0</v>
      </c>
      <c r="L80" s="85"/>
    </row>
    <row r="81" spans="1:12" ht="15.75" customHeight="1" thickBot="1">
      <c r="A81" s="80"/>
      <c r="B81" s="81"/>
      <c r="C81" s="82"/>
      <c r="D81" s="83"/>
      <c r="E81" s="81"/>
      <c r="F81" s="140">
        <f t="shared" si="3"/>
        <v>0</v>
      </c>
      <c r="G81" s="84"/>
      <c r="H81" s="84"/>
      <c r="I81" s="84"/>
      <c r="J81" s="78">
        <f t="shared" si="4"/>
        <v>0</v>
      </c>
      <c r="K81" s="78">
        <f t="shared" si="5"/>
        <v>0</v>
      </c>
      <c r="L81" s="85"/>
    </row>
    <row r="82" spans="1:12" ht="15.75" customHeight="1" thickBot="1">
      <c r="A82" s="80"/>
      <c r="B82" s="81"/>
      <c r="C82" s="82"/>
      <c r="D82" s="83"/>
      <c r="E82" s="81"/>
      <c r="F82" s="140">
        <f t="shared" si="3"/>
        <v>0</v>
      </c>
      <c r="G82" s="84"/>
      <c r="H82" s="84"/>
      <c r="I82" s="84"/>
      <c r="J82" s="78">
        <f t="shared" si="4"/>
        <v>0</v>
      </c>
      <c r="K82" s="78">
        <f t="shared" si="5"/>
        <v>0</v>
      </c>
      <c r="L82" s="85"/>
    </row>
    <row r="83" spans="1:12" ht="15.75" customHeight="1" thickBot="1">
      <c r="A83" s="80"/>
      <c r="B83" s="81"/>
      <c r="C83" s="82"/>
      <c r="D83" s="83"/>
      <c r="E83" s="81"/>
      <c r="F83" s="140">
        <f t="shared" si="3"/>
        <v>0</v>
      </c>
      <c r="G83" s="84"/>
      <c r="H83" s="84"/>
      <c r="I83" s="84"/>
      <c r="J83" s="78">
        <f t="shared" si="4"/>
        <v>0</v>
      </c>
      <c r="K83" s="78">
        <f t="shared" si="5"/>
        <v>0</v>
      </c>
      <c r="L83" s="85"/>
    </row>
    <row r="84" spans="1:12" ht="15.75" customHeight="1" thickBot="1">
      <c r="A84" s="80"/>
      <c r="B84" s="81"/>
      <c r="C84" s="82"/>
      <c r="D84" s="83"/>
      <c r="E84" s="81"/>
      <c r="F84" s="140">
        <f t="shared" si="3"/>
        <v>0</v>
      </c>
      <c r="G84" s="84"/>
      <c r="H84" s="84"/>
      <c r="I84" s="84"/>
      <c r="J84" s="78">
        <f t="shared" si="4"/>
        <v>0</v>
      </c>
      <c r="K84" s="78">
        <f t="shared" si="5"/>
        <v>0</v>
      </c>
      <c r="L84" s="85"/>
    </row>
    <row r="85" spans="1:12" ht="15.75" customHeight="1" thickBot="1">
      <c r="A85" s="80"/>
      <c r="B85" s="81"/>
      <c r="C85" s="82"/>
      <c r="D85" s="83"/>
      <c r="E85" s="81"/>
      <c r="F85" s="140">
        <f t="shared" si="3"/>
        <v>0</v>
      </c>
      <c r="G85" s="84"/>
      <c r="H85" s="84"/>
      <c r="I85" s="84"/>
      <c r="J85" s="78">
        <f t="shared" si="4"/>
        <v>0</v>
      </c>
      <c r="K85" s="78">
        <f t="shared" si="5"/>
        <v>0</v>
      </c>
      <c r="L85" s="85"/>
    </row>
    <row r="86" spans="1:12" ht="15.75" customHeight="1" thickBot="1">
      <c r="A86" s="80"/>
      <c r="B86" s="81"/>
      <c r="C86" s="82"/>
      <c r="D86" s="83"/>
      <c r="E86" s="81"/>
      <c r="F86" s="140">
        <f t="shared" si="3"/>
        <v>0</v>
      </c>
      <c r="G86" s="84"/>
      <c r="H86" s="84"/>
      <c r="I86" s="84"/>
      <c r="J86" s="78">
        <f t="shared" si="4"/>
        <v>0</v>
      </c>
      <c r="K86" s="78">
        <f t="shared" si="5"/>
        <v>0</v>
      </c>
      <c r="L86" s="85"/>
    </row>
    <row r="87" spans="1:12" ht="15.75" customHeight="1" thickBot="1">
      <c r="A87" s="80"/>
      <c r="B87" s="81"/>
      <c r="C87" s="82"/>
      <c r="D87" s="83"/>
      <c r="E87" s="81"/>
      <c r="F87" s="140">
        <f t="shared" si="3"/>
        <v>0</v>
      </c>
      <c r="G87" s="84"/>
      <c r="H87" s="84"/>
      <c r="I87" s="84"/>
      <c r="J87" s="78">
        <f t="shared" si="4"/>
        <v>0</v>
      </c>
      <c r="K87" s="78">
        <f t="shared" si="5"/>
        <v>0</v>
      </c>
      <c r="L87" s="85"/>
    </row>
    <row r="88" spans="1:12" ht="15.75" customHeight="1" thickBot="1">
      <c r="A88" s="80"/>
      <c r="B88" s="81"/>
      <c r="C88" s="82"/>
      <c r="D88" s="83"/>
      <c r="E88" s="81"/>
      <c r="F88" s="140">
        <f t="shared" si="3"/>
        <v>0</v>
      </c>
      <c r="G88" s="84"/>
      <c r="H88" s="84"/>
      <c r="I88" s="84"/>
      <c r="J88" s="78">
        <f t="shared" si="4"/>
        <v>0</v>
      </c>
      <c r="K88" s="78">
        <f t="shared" si="5"/>
        <v>0</v>
      </c>
      <c r="L88" s="85"/>
    </row>
    <row r="89" spans="1:12" ht="15.75" customHeight="1" thickBot="1">
      <c r="A89" s="80"/>
      <c r="B89" s="81"/>
      <c r="C89" s="82"/>
      <c r="D89" s="83"/>
      <c r="E89" s="81"/>
      <c r="F89" s="140">
        <f t="shared" si="3"/>
        <v>0</v>
      </c>
      <c r="G89" s="84"/>
      <c r="H89" s="84"/>
      <c r="I89" s="84"/>
      <c r="J89" s="78">
        <f t="shared" si="4"/>
        <v>0</v>
      </c>
      <c r="K89" s="78">
        <f t="shared" si="5"/>
        <v>0</v>
      </c>
      <c r="L89" s="85"/>
    </row>
    <row r="90" spans="1:12" ht="15.75" customHeight="1" thickBot="1">
      <c r="A90" s="80"/>
      <c r="B90" s="81"/>
      <c r="C90" s="82"/>
      <c r="D90" s="83"/>
      <c r="E90" s="81"/>
      <c r="F90" s="140">
        <f t="shared" si="3"/>
        <v>0</v>
      </c>
      <c r="G90" s="84"/>
      <c r="H90" s="84"/>
      <c r="I90" s="84"/>
      <c r="J90" s="78">
        <f t="shared" si="4"/>
        <v>0</v>
      </c>
      <c r="K90" s="78">
        <f t="shared" si="5"/>
        <v>0</v>
      </c>
      <c r="L90" s="85"/>
    </row>
    <row r="91" spans="1:12" ht="15.75" customHeight="1" thickBot="1">
      <c r="A91" s="80"/>
      <c r="B91" s="81"/>
      <c r="C91" s="82"/>
      <c r="D91" s="83"/>
      <c r="E91" s="81"/>
      <c r="F91" s="140">
        <f t="shared" si="3"/>
        <v>0</v>
      </c>
      <c r="G91" s="84"/>
      <c r="H91" s="84"/>
      <c r="I91" s="84"/>
      <c r="J91" s="78">
        <f t="shared" si="4"/>
        <v>0</v>
      </c>
      <c r="K91" s="78">
        <f t="shared" si="5"/>
        <v>0</v>
      </c>
      <c r="L91" s="85"/>
    </row>
    <row r="92" spans="1:12" ht="15.75" customHeight="1" thickBot="1">
      <c r="A92" s="80"/>
      <c r="B92" s="81"/>
      <c r="C92" s="82"/>
      <c r="D92" s="83"/>
      <c r="E92" s="81"/>
      <c r="F92" s="140">
        <f t="shared" si="3"/>
        <v>0</v>
      </c>
      <c r="G92" s="84"/>
      <c r="H92" s="84"/>
      <c r="I92" s="84"/>
      <c r="J92" s="78">
        <f t="shared" si="4"/>
        <v>0</v>
      </c>
      <c r="K92" s="78">
        <f t="shared" si="5"/>
        <v>0</v>
      </c>
      <c r="L92" s="85"/>
    </row>
    <row r="93" spans="1:12" ht="15.75" customHeight="1" thickBot="1">
      <c r="A93" s="80"/>
      <c r="B93" s="81"/>
      <c r="C93" s="82"/>
      <c r="D93" s="83"/>
      <c r="E93" s="81"/>
      <c r="F93" s="140">
        <f t="shared" si="3"/>
        <v>0</v>
      </c>
      <c r="G93" s="84"/>
      <c r="H93" s="84"/>
      <c r="I93" s="84"/>
      <c r="J93" s="78">
        <f t="shared" si="4"/>
        <v>0</v>
      </c>
      <c r="K93" s="78">
        <f t="shared" si="5"/>
        <v>0</v>
      </c>
      <c r="L93" s="85"/>
    </row>
    <row r="94" spans="1:12" ht="15.75" customHeight="1" thickBot="1">
      <c r="A94" s="80"/>
      <c r="B94" s="81"/>
      <c r="C94" s="82"/>
      <c r="D94" s="83"/>
      <c r="E94" s="81"/>
      <c r="F94" s="140">
        <f t="shared" si="3"/>
        <v>0</v>
      </c>
      <c r="G94" s="84"/>
      <c r="H94" s="84"/>
      <c r="I94" s="84"/>
      <c r="J94" s="78">
        <f t="shared" si="4"/>
        <v>0</v>
      </c>
      <c r="K94" s="78">
        <f t="shared" si="5"/>
        <v>0</v>
      </c>
      <c r="L94" s="85"/>
    </row>
    <row r="95" spans="1:12" ht="15.75" customHeight="1" thickBot="1">
      <c r="A95" s="80"/>
      <c r="B95" s="81"/>
      <c r="C95" s="82"/>
      <c r="D95" s="83"/>
      <c r="E95" s="81"/>
      <c r="F95" s="140">
        <f t="shared" si="3"/>
        <v>0</v>
      </c>
      <c r="G95" s="84"/>
      <c r="H95" s="84"/>
      <c r="I95" s="84"/>
      <c r="J95" s="78">
        <f t="shared" si="4"/>
        <v>0</v>
      </c>
      <c r="K95" s="78">
        <f t="shared" si="5"/>
        <v>0</v>
      </c>
      <c r="L95" s="85"/>
    </row>
    <row r="96" spans="1:12" ht="15.75" customHeight="1" thickBot="1">
      <c r="A96" s="80"/>
      <c r="B96" s="81"/>
      <c r="C96" s="82"/>
      <c r="D96" s="83"/>
      <c r="E96" s="81"/>
      <c r="F96" s="140">
        <f t="shared" si="3"/>
        <v>0</v>
      </c>
      <c r="G96" s="84"/>
      <c r="H96" s="84"/>
      <c r="I96" s="84"/>
      <c r="J96" s="78">
        <f t="shared" si="4"/>
        <v>0</v>
      </c>
      <c r="K96" s="78">
        <f t="shared" si="5"/>
        <v>0</v>
      </c>
      <c r="L96" s="85"/>
    </row>
    <row r="97" spans="1:12" ht="15.75" customHeight="1" thickBot="1">
      <c r="A97" s="80"/>
      <c r="B97" s="81"/>
      <c r="C97" s="82"/>
      <c r="D97" s="83"/>
      <c r="E97" s="81"/>
      <c r="F97" s="140">
        <f t="shared" si="3"/>
        <v>0</v>
      </c>
      <c r="G97" s="84"/>
      <c r="H97" s="84"/>
      <c r="I97" s="84"/>
      <c r="J97" s="78">
        <f t="shared" si="4"/>
        <v>0</v>
      </c>
      <c r="K97" s="78">
        <f t="shared" si="5"/>
        <v>0</v>
      </c>
      <c r="L97" s="85"/>
    </row>
    <row r="98" spans="1:12" ht="15.75" customHeight="1" thickBot="1">
      <c r="A98" s="80"/>
      <c r="B98" s="81"/>
      <c r="C98" s="82"/>
      <c r="D98" s="83"/>
      <c r="E98" s="81"/>
      <c r="F98" s="140">
        <f t="shared" si="3"/>
        <v>0</v>
      </c>
      <c r="G98" s="84"/>
      <c r="H98" s="84"/>
      <c r="I98" s="84"/>
      <c r="J98" s="78">
        <f t="shared" si="4"/>
        <v>0</v>
      </c>
      <c r="K98" s="78">
        <f t="shared" si="5"/>
        <v>0</v>
      </c>
      <c r="L98" s="85"/>
    </row>
    <row r="99" spans="1:12" ht="15.75" customHeight="1" thickBot="1">
      <c r="A99" s="80"/>
      <c r="B99" s="81"/>
      <c r="C99" s="82"/>
      <c r="D99" s="83"/>
      <c r="E99" s="81"/>
      <c r="F99" s="140">
        <f t="shared" si="3"/>
        <v>0</v>
      </c>
      <c r="G99" s="84"/>
      <c r="H99" s="84"/>
      <c r="I99" s="84"/>
      <c r="J99" s="78">
        <f t="shared" si="4"/>
        <v>0</v>
      </c>
      <c r="K99" s="78">
        <f t="shared" si="5"/>
        <v>0</v>
      </c>
      <c r="L99" s="85"/>
    </row>
    <row r="100" spans="1:12" ht="15.75" customHeight="1" thickBot="1">
      <c r="A100" s="86"/>
      <c r="B100" s="87"/>
      <c r="C100" s="88"/>
      <c r="D100" s="89"/>
      <c r="E100" s="87"/>
      <c r="F100" s="141">
        <f t="shared" si="3"/>
        <v>0</v>
      </c>
      <c r="G100" s="90"/>
      <c r="H100" s="90"/>
      <c r="I100" s="90"/>
      <c r="J100" s="78">
        <f t="shared" si="4"/>
        <v>0</v>
      </c>
      <c r="K100" s="78">
        <f t="shared" si="5"/>
        <v>0</v>
      </c>
      <c r="L100" s="91"/>
    </row>
    <row r="101" spans="1:12" ht="15.75" customHeight="1">
      <c r="A101" s="1"/>
      <c r="B101" s="1"/>
      <c r="C101" s="5"/>
      <c r="D101" s="6"/>
      <c r="E101" s="4"/>
      <c r="F101" s="259">
        <f>SUM(F7:F100)</f>
        <v>0</v>
      </c>
      <c r="G101" s="259">
        <f t="shared" ref="G101:L101" si="6">SUM(G7:G100)</f>
        <v>0</v>
      </c>
      <c r="H101" s="259">
        <f t="shared" si="6"/>
        <v>0</v>
      </c>
      <c r="I101" s="259">
        <f t="shared" si="6"/>
        <v>0</v>
      </c>
      <c r="J101" s="259">
        <f t="shared" si="6"/>
        <v>0</v>
      </c>
      <c r="K101" s="259">
        <f t="shared" si="6"/>
        <v>0</v>
      </c>
      <c r="L101" s="258">
        <f t="shared" si="6"/>
        <v>0</v>
      </c>
    </row>
    <row r="102" spans="1:12" ht="15.75" customHeight="1">
      <c r="A102" s="260" t="s">
        <v>151</v>
      </c>
      <c r="B102" s="260"/>
      <c r="C102" s="260"/>
      <c r="D102" s="261" t="s">
        <v>13</v>
      </c>
      <c r="E102" s="261"/>
      <c r="F102" s="259"/>
      <c r="G102" s="259"/>
      <c r="H102" s="259"/>
      <c r="I102" s="259"/>
      <c r="J102" s="259"/>
      <c r="K102" s="259"/>
      <c r="L102" s="258"/>
    </row>
    <row r="103" spans="1:12" ht="15.75" customHeight="1">
      <c r="A103" s="260"/>
      <c r="B103" s="260"/>
      <c r="C103" s="260"/>
      <c r="D103" s="4"/>
      <c r="E103" s="4"/>
      <c r="F103" s="67"/>
    </row>
  </sheetData>
  <sheetProtection formatColumns="0"/>
  <mergeCells count="17">
    <mergeCell ref="A1:L1"/>
    <mergeCell ref="B2:F2"/>
    <mergeCell ref="A4:F4"/>
    <mergeCell ref="C5:F5"/>
    <mergeCell ref="G5:J5"/>
    <mergeCell ref="H2:L2"/>
    <mergeCell ref="H3:L3"/>
    <mergeCell ref="B3:F3"/>
    <mergeCell ref="L101:L102"/>
    <mergeCell ref="F101:F102"/>
    <mergeCell ref="G101:G102"/>
    <mergeCell ref="H101:H102"/>
    <mergeCell ref="A102:C103"/>
    <mergeCell ref="D102:E102"/>
    <mergeCell ref="I101:I102"/>
    <mergeCell ref="J101:J102"/>
    <mergeCell ref="K101:K102"/>
  </mergeCells>
  <phoneticPr fontId="17" type="noConversion"/>
  <pageMargins left="0.5" right="0.5" top="1" bottom="0.75" header="0.5" footer="0.5"/>
  <pageSetup scale="70" orientation="portrait" r:id="rId1"/>
  <headerFooter alignWithMargins="0">
    <oddHeader>&amp;CNJ Work Book for FSMC RFP&amp;R&amp;"Times New Roman,Bold Italic"Form 372
January 2019</oddHeader>
    <oddFooter>&amp;L&amp;"Times New Roman,Regular"&amp;11&amp;A&amp;C&amp;"Times New Roman,Regular"&amp;11Page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7" r:id="rId4" name="Check Box 3">
              <controlPr defaultSize="0" autoFill="0" autoLine="0" autoPict="0">
                <anchor moveWithCells="1">
                  <from>
                    <xdr:col>6</xdr:col>
                    <xdr:colOff>85725</xdr:colOff>
                    <xdr:row>1</xdr:row>
                    <xdr:rowOff>57150</xdr:rowOff>
                  </from>
                  <to>
                    <xdr:col>10</xdr:col>
                    <xdr:colOff>809625</xdr:colOff>
                    <xdr:row>1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5" name="Check Box 4">
              <controlPr defaultSize="0" autoFill="0" autoLine="0" autoPict="0">
                <anchor moveWithCells="1">
                  <from>
                    <xdr:col>6</xdr:col>
                    <xdr:colOff>104775</xdr:colOff>
                    <xdr:row>2</xdr:row>
                    <xdr:rowOff>66675</xdr:rowOff>
                  </from>
                  <to>
                    <xdr:col>11</xdr:col>
                    <xdr:colOff>28575</xdr:colOff>
                    <xdr:row>2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24"/>
  <sheetViews>
    <sheetView workbookViewId="0">
      <selection activeCell="A5" sqref="A5"/>
    </sheetView>
  </sheetViews>
  <sheetFormatPr defaultRowHeight="12.75"/>
  <cols>
    <col min="1" max="1" width="18.85546875" customWidth="1"/>
    <col min="2" max="2" width="20" customWidth="1"/>
    <col min="3" max="3" width="19.7109375" customWidth="1"/>
    <col min="4" max="4" width="13.7109375" customWidth="1"/>
    <col min="5" max="5" width="11.5703125" customWidth="1"/>
    <col min="6" max="6" width="10.7109375" customWidth="1"/>
    <col min="7" max="7" width="15" customWidth="1"/>
  </cols>
  <sheetData>
    <row r="1" spans="1:7" s="164" customFormat="1" ht="21.75" customHeight="1">
      <c r="A1" s="273" t="s">
        <v>157</v>
      </c>
      <c r="B1" s="274"/>
      <c r="C1" s="274"/>
      <c r="D1" s="274"/>
      <c r="E1" s="274"/>
      <c r="F1" s="274"/>
      <c r="G1" s="275"/>
    </row>
    <row r="2" spans="1:7" s="164" customFormat="1" ht="21.75" customHeight="1">
      <c r="A2" s="273" t="s">
        <v>158</v>
      </c>
      <c r="B2" s="274"/>
      <c r="C2" s="274"/>
      <c r="D2" s="274"/>
      <c r="E2" s="274"/>
      <c r="F2" s="274"/>
      <c r="G2" s="275"/>
    </row>
    <row r="3" spans="1:7" s="164" customFormat="1" ht="21.75" customHeight="1">
      <c r="A3" s="273" t="s">
        <v>159</v>
      </c>
      <c r="B3" s="274"/>
      <c r="C3" s="274"/>
      <c r="D3" s="274"/>
      <c r="E3" s="274"/>
      <c r="F3" s="274"/>
      <c r="G3" s="275"/>
    </row>
    <row r="4" spans="1:7" s="164" customFormat="1" ht="36.75" customHeight="1">
      <c r="A4" s="276" t="s">
        <v>167</v>
      </c>
      <c r="B4" s="277"/>
      <c r="C4" s="277"/>
      <c r="D4" s="277"/>
      <c r="E4" s="277"/>
      <c r="F4" s="277"/>
      <c r="G4" s="278"/>
    </row>
    <row r="5" spans="1:7" ht="122.25" customHeight="1">
      <c r="A5" s="158" t="s">
        <v>160</v>
      </c>
      <c r="B5" s="158" t="s">
        <v>161</v>
      </c>
      <c r="C5" s="158" t="s">
        <v>162</v>
      </c>
      <c r="D5" s="159" t="s">
        <v>163</v>
      </c>
      <c r="E5" s="159" t="s">
        <v>164</v>
      </c>
      <c r="F5" s="160" t="s">
        <v>165</v>
      </c>
      <c r="G5" s="160" t="s">
        <v>166</v>
      </c>
    </row>
    <row r="6" spans="1:7" ht="15.75">
      <c r="A6" s="161"/>
      <c r="B6" s="161"/>
      <c r="C6" s="161"/>
      <c r="D6" s="162"/>
      <c r="E6" s="162"/>
      <c r="F6" s="163"/>
      <c r="G6" s="163"/>
    </row>
    <row r="7" spans="1:7" ht="15.75">
      <c r="A7" s="161"/>
      <c r="B7" s="161"/>
      <c r="C7" s="161"/>
      <c r="D7" s="162"/>
      <c r="E7" s="162"/>
      <c r="F7" s="163"/>
      <c r="G7" s="163"/>
    </row>
    <row r="8" spans="1:7" ht="15.75">
      <c r="A8" s="161"/>
      <c r="B8" s="161"/>
      <c r="C8" s="161"/>
      <c r="D8" s="162"/>
      <c r="E8" s="162"/>
      <c r="F8" s="163"/>
      <c r="G8" s="163"/>
    </row>
    <row r="9" spans="1:7" ht="15.75">
      <c r="A9" s="161"/>
      <c r="B9" s="161"/>
      <c r="C9" s="161"/>
      <c r="D9" s="162"/>
      <c r="E9" s="162"/>
      <c r="F9" s="163"/>
      <c r="G9" s="163"/>
    </row>
    <row r="10" spans="1:7" ht="15.75">
      <c r="A10" s="161"/>
      <c r="B10" s="161"/>
      <c r="C10" s="161"/>
      <c r="D10" s="162"/>
      <c r="E10" s="162"/>
      <c r="F10" s="163"/>
      <c r="G10" s="163"/>
    </row>
    <row r="11" spans="1:7" ht="15.75">
      <c r="A11" s="161"/>
      <c r="B11" s="161"/>
      <c r="C11" s="161"/>
      <c r="D11" s="162"/>
      <c r="E11" s="162"/>
      <c r="F11" s="163"/>
      <c r="G11" s="163"/>
    </row>
    <row r="12" spans="1:7" ht="15.75">
      <c r="A12" s="161"/>
      <c r="B12" s="161"/>
      <c r="C12" s="161"/>
      <c r="D12" s="162"/>
      <c r="E12" s="162"/>
      <c r="F12" s="163"/>
      <c r="G12" s="163"/>
    </row>
    <row r="13" spans="1:7" ht="15.75">
      <c r="A13" s="161"/>
      <c r="B13" s="161"/>
      <c r="C13" s="161"/>
      <c r="D13" s="162"/>
      <c r="E13" s="162"/>
      <c r="F13" s="163"/>
      <c r="G13" s="163"/>
    </row>
    <row r="14" spans="1:7" ht="15.75">
      <c r="A14" s="161"/>
      <c r="B14" s="161"/>
      <c r="C14" s="161"/>
      <c r="D14" s="162"/>
      <c r="E14" s="162"/>
      <c r="F14" s="163"/>
      <c r="G14" s="163"/>
    </row>
    <row r="15" spans="1:7" ht="15.75">
      <c r="A15" s="161"/>
      <c r="B15" s="161"/>
      <c r="C15" s="161"/>
      <c r="D15" s="162"/>
      <c r="E15" s="162"/>
      <c r="F15" s="163"/>
      <c r="G15" s="163"/>
    </row>
    <row r="16" spans="1:7" ht="15.75">
      <c r="A16" s="161"/>
      <c r="B16" s="161"/>
      <c r="C16" s="161"/>
      <c r="D16" s="162"/>
      <c r="E16" s="162"/>
      <c r="F16" s="163"/>
      <c r="G16" s="163"/>
    </row>
    <row r="17" spans="1:7" ht="15.75">
      <c r="A17" s="161"/>
      <c r="B17" s="161"/>
      <c r="C17" s="161"/>
      <c r="D17" s="162"/>
      <c r="E17" s="162"/>
      <c r="F17" s="163"/>
      <c r="G17" s="163"/>
    </row>
    <row r="18" spans="1:7" ht="15.75">
      <c r="A18" s="161"/>
      <c r="B18" s="161"/>
      <c r="C18" s="161"/>
      <c r="D18" s="162"/>
      <c r="E18" s="162"/>
      <c r="F18" s="163"/>
      <c r="G18" s="163"/>
    </row>
    <row r="19" spans="1:7" ht="15.75">
      <c r="A19" s="161"/>
      <c r="B19" s="161"/>
      <c r="C19" s="161"/>
      <c r="D19" s="162"/>
      <c r="E19" s="162"/>
      <c r="F19" s="163"/>
      <c r="G19" s="163"/>
    </row>
    <row r="20" spans="1:7" ht="15.75">
      <c r="A20" s="161"/>
      <c r="B20" s="161"/>
      <c r="C20" s="161"/>
      <c r="D20" s="162"/>
      <c r="E20" s="162"/>
      <c r="F20" s="163"/>
      <c r="G20" s="163"/>
    </row>
    <row r="21" spans="1:7" ht="15.75">
      <c r="A21" s="161"/>
      <c r="B21" s="161"/>
      <c r="C21" s="161"/>
      <c r="D21" s="162"/>
      <c r="E21" s="162"/>
      <c r="F21" s="163"/>
      <c r="G21" s="163"/>
    </row>
    <row r="22" spans="1:7" ht="15.75">
      <c r="A22" s="161"/>
      <c r="B22" s="161"/>
      <c r="C22" s="161"/>
      <c r="D22" s="162"/>
      <c r="E22" s="162"/>
      <c r="F22" s="163"/>
      <c r="G22" s="163"/>
    </row>
    <row r="23" spans="1:7" ht="15.75">
      <c r="A23" s="161"/>
      <c r="B23" s="161"/>
      <c r="C23" s="161"/>
      <c r="D23" s="162"/>
      <c r="E23" s="162"/>
      <c r="F23" s="163"/>
      <c r="G23" s="163"/>
    </row>
    <row r="24" spans="1:7" ht="15.75">
      <c r="A24" s="161"/>
      <c r="B24" s="161"/>
      <c r="C24" s="161"/>
      <c r="D24" s="162"/>
      <c r="E24" s="162"/>
      <c r="F24" s="163"/>
      <c r="G24" s="163"/>
    </row>
  </sheetData>
  <mergeCells count="4">
    <mergeCell ref="A1:G1"/>
    <mergeCell ref="A2:G2"/>
    <mergeCell ref="A3:G3"/>
    <mergeCell ref="A4:G4"/>
  </mergeCells>
  <printOptions horizontalCentered="1"/>
  <pageMargins left="0.25" right="0.25" top="0.75" bottom="0.75" header="0.3" footer="0.3"/>
  <pageSetup scale="90" orientation="portrait" r:id="rId1"/>
  <headerFooter>
    <oddHeader>&amp;CNJ Work Book for FSMC RFP&amp;R&amp;"Times New Roman,Bold Italic"&amp;9Form 372
January 2019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G25"/>
  <sheetViews>
    <sheetView workbookViewId="0">
      <selection activeCell="E20" sqref="E20"/>
    </sheetView>
  </sheetViews>
  <sheetFormatPr defaultColWidth="11.42578125" defaultRowHeight="15.75"/>
  <cols>
    <col min="1" max="1" width="3.7109375" style="1" customWidth="1"/>
    <col min="2" max="2" width="28.140625" style="1" bestFit="1" customWidth="1"/>
    <col min="3" max="5" width="18.7109375" style="1" customWidth="1"/>
    <col min="6" max="6" width="21.5703125" style="1" customWidth="1"/>
    <col min="7" max="7" width="18.7109375" style="1" customWidth="1"/>
    <col min="8" max="16384" width="11.42578125" style="1"/>
  </cols>
  <sheetData>
    <row r="1" spans="1:7" ht="18.75" customHeight="1">
      <c r="A1" s="262"/>
      <c r="B1" s="262"/>
      <c r="C1" s="262"/>
      <c r="D1" s="262"/>
      <c r="E1" s="262"/>
      <c r="F1" s="262"/>
      <c r="G1" s="262"/>
    </row>
    <row r="2" spans="1:7" ht="15.75" customHeight="1">
      <c r="A2" s="279"/>
      <c r="B2" s="279"/>
      <c r="C2" s="279"/>
      <c r="D2" s="279"/>
      <c r="E2" s="279"/>
      <c r="F2" s="279"/>
      <c r="G2" s="279"/>
    </row>
    <row r="3" spans="1:7" ht="15.75" customHeight="1"/>
    <row r="4" spans="1:7" ht="15.75" customHeight="1" thickBot="1">
      <c r="B4" s="3" t="s">
        <v>21</v>
      </c>
      <c r="C4" s="280"/>
      <c r="D4" s="280"/>
      <c r="E4" s="3" t="s">
        <v>22</v>
      </c>
      <c r="F4" s="280"/>
      <c r="G4" s="280"/>
    </row>
    <row r="5" spans="1:7" ht="15.75" customHeight="1" thickBot="1"/>
    <row r="6" spans="1:7" ht="15.75" customHeight="1">
      <c r="B6" s="18"/>
      <c r="C6" s="19" t="s">
        <v>32</v>
      </c>
      <c r="D6" s="19" t="s">
        <v>33</v>
      </c>
      <c r="E6" s="19" t="s">
        <v>34</v>
      </c>
      <c r="F6" s="19" t="s">
        <v>35</v>
      </c>
      <c r="G6" s="20" t="s">
        <v>36</v>
      </c>
    </row>
    <row r="7" spans="1:7" ht="31.5">
      <c r="B7" s="15" t="s">
        <v>25</v>
      </c>
      <c r="C7" s="16" t="s">
        <v>29</v>
      </c>
      <c r="D7" s="16" t="s">
        <v>30</v>
      </c>
      <c r="E7" s="16" t="s">
        <v>31</v>
      </c>
      <c r="F7" s="16" t="s">
        <v>200</v>
      </c>
      <c r="G7" s="17" t="s">
        <v>23</v>
      </c>
    </row>
    <row r="8" spans="1:7" ht="15.75" customHeight="1">
      <c r="B8" s="11" t="s">
        <v>26</v>
      </c>
      <c r="C8" s="25"/>
      <c r="D8" s="25"/>
      <c r="E8" s="12">
        <f>C8*D8</f>
        <v>0</v>
      </c>
      <c r="F8" s="26"/>
      <c r="G8" s="13">
        <f>E8*F8</f>
        <v>0</v>
      </c>
    </row>
    <row r="9" spans="1:7" ht="15.75" customHeight="1">
      <c r="B9" s="11" t="s">
        <v>14</v>
      </c>
      <c r="C9" s="25"/>
      <c r="D9" s="25"/>
      <c r="E9" s="12">
        <f>C9*D9</f>
        <v>0</v>
      </c>
      <c r="F9" s="26"/>
      <c r="G9" s="13">
        <f>E9*F9</f>
        <v>0</v>
      </c>
    </row>
    <row r="10" spans="1:7" ht="15.75" customHeight="1">
      <c r="B10" s="11" t="s">
        <v>27</v>
      </c>
      <c r="C10" s="25"/>
      <c r="D10" s="25"/>
      <c r="E10" s="12">
        <f>C10*D10</f>
        <v>0</v>
      </c>
      <c r="F10" s="26"/>
      <c r="G10" s="13">
        <f>E10*F10</f>
        <v>0</v>
      </c>
    </row>
    <row r="11" spans="1:7" ht="15.75" customHeight="1">
      <c r="B11" s="11" t="s">
        <v>15</v>
      </c>
      <c r="C11" s="25"/>
      <c r="D11" s="25"/>
      <c r="E11" s="12">
        <f>C11*D11</f>
        <v>0</v>
      </c>
      <c r="F11" s="26"/>
      <c r="G11" s="13">
        <f>E11*F11</f>
        <v>0</v>
      </c>
    </row>
    <row r="12" spans="1:7" ht="15.75" customHeight="1">
      <c r="B12" s="11" t="s">
        <v>28</v>
      </c>
      <c r="C12" s="25"/>
      <c r="D12" s="25"/>
      <c r="E12" s="12">
        <f>C12*D12</f>
        <v>0</v>
      </c>
      <c r="F12" s="26"/>
      <c r="G12" s="13">
        <f>E12*F12</f>
        <v>0</v>
      </c>
    </row>
    <row r="13" spans="1:7" ht="15.75" customHeight="1" thickBot="1">
      <c r="B13" s="21"/>
      <c r="C13" s="22"/>
      <c r="D13" s="22"/>
      <c r="E13" s="22"/>
      <c r="F13" s="23" t="s">
        <v>37</v>
      </c>
      <c r="G13" s="14">
        <f>SUM(G8:G12)</f>
        <v>0</v>
      </c>
    </row>
    <row r="15" spans="1:7">
      <c r="B15" s="24" t="s">
        <v>16</v>
      </c>
    </row>
    <row r="16" spans="1:7">
      <c r="B16" s="1" t="s">
        <v>17</v>
      </c>
    </row>
    <row r="17" spans="2:2">
      <c r="B17" s="1" t="s">
        <v>18</v>
      </c>
    </row>
    <row r="18" spans="2:2">
      <c r="B18" s="1" t="s">
        <v>19</v>
      </c>
    </row>
    <row r="19" spans="2:2">
      <c r="B19" s="1" t="s">
        <v>199</v>
      </c>
    </row>
    <row r="20" spans="2:2">
      <c r="B20" s="1" t="s">
        <v>20</v>
      </c>
    </row>
    <row r="25" spans="2:2" ht="15.75" customHeight="1"/>
  </sheetData>
  <sheetProtection formatColumns="0"/>
  <mergeCells count="4">
    <mergeCell ref="A1:G1"/>
    <mergeCell ref="A2:G2"/>
    <mergeCell ref="C4:D4"/>
    <mergeCell ref="F4:G4"/>
  </mergeCells>
  <phoneticPr fontId="17" type="noConversion"/>
  <pageMargins left="0.75" right="0.75" top="1" bottom="1" header="0.5" footer="0.5"/>
  <pageSetup scale="96" orientation="landscape" r:id="rId1"/>
  <headerFooter alignWithMargins="0">
    <oddHeader>&amp;CNJ Work Book for FSMC RFP&amp;R&amp;"Times New Roman,Bold Italic"Form 372
January 2019</oddHeader>
    <oddFooter>&amp;L&amp;"Times New Roman,Regular"&amp;11&amp;A&amp;C&amp;"Times New Roman,Regular"&amp;11Page &amp;P of &amp;N</oddFooter>
  </headerFooter>
  <rowBreaks count="1" manualBreakCount="1">
    <brk id="3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0000"/>
    <pageSetUpPr fitToPage="1"/>
  </sheetPr>
  <dimension ref="A1:G25"/>
  <sheetViews>
    <sheetView workbookViewId="0">
      <selection activeCell="F16" sqref="F16"/>
    </sheetView>
  </sheetViews>
  <sheetFormatPr defaultColWidth="11.42578125" defaultRowHeight="15.75"/>
  <cols>
    <col min="1" max="1" width="3.7109375" style="1" customWidth="1"/>
    <col min="2" max="2" width="28.140625" style="1" bestFit="1" customWidth="1"/>
    <col min="3" max="5" width="18.7109375" style="1" customWidth="1"/>
    <col min="6" max="6" width="22" style="1" customWidth="1"/>
    <col min="7" max="7" width="18.7109375" style="1" customWidth="1"/>
    <col min="8" max="16384" width="11.42578125" style="1"/>
  </cols>
  <sheetData>
    <row r="1" spans="1:7" ht="18.75" customHeight="1">
      <c r="A1" s="262"/>
      <c r="B1" s="262"/>
      <c r="C1" s="262"/>
      <c r="D1" s="262"/>
      <c r="E1" s="262"/>
      <c r="F1" s="262"/>
      <c r="G1" s="262"/>
    </row>
    <row r="2" spans="1:7" ht="15.75" customHeight="1">
      <c r="A2" s="279"/>
      <c r="B2" s="279"/>
      <c r="C2" s="279"/>
      <c r="D2" s="279"/>
      <c r="E2" s="279"/>
      <c r="F2" s="279"/>
      <c r="G2" s="279"/>
    </row>
    <row r="3" spans="1:7" ht="15.75" customHeight="1"/>
    <row r="4" spans="1:7" ht="15.75" customHeight="1" thickBot="1">
      <c r="B4" s="3" t="s">
        <v>21</v>
      </c>
      <c r="C4" s="280"/>
      <c r="D4" s="280"/>
      <c r="E4" s="3"/>
      <c r="F4" s="281"/>
      <c r="G4" s="281"/>
    </row>
    <row r="5" spans="1:7" ht="15.75" customHeight="1">
      <c r="A5" s="7"/>
      <c r="B5" s="8"/>
      <c r="C5" s="10"/>
      <c r="D5" s="10"/>
      <c r="E5" s="8"/>
      <c r="F5" s="10"/>
      <c r="G5" s="10"/>
    </row>
    <row r="6" spans="1:7" ht="15.75" customHeight="1">
      <c r="B6" s="3" t="s">
        <v>38</v>
      </c>
      <c r="C6" s="9" t="s">
        <v>39</v>
      </c>
      <c r="D6" s="27"/>
      <c r="E6" s="28" t="s">
        <v>6</v>
      </c>
      <c r="F6" s="27"/>
      <c r="G6" s="10"/>
    </row>
    <row r="7" spans="1:7" ht="15.75" customHeight="1" thickBot="1">
      <c r="C7" s="7"/>
      <c r="E7" s="7"/>
      <c r="F7" s="7"/>
      <c r="G7" s="7"/>
    </row>
    <row r="8" spans="1:7" ht="15.75" customHeight="1">
      <c r="B8" s="18"/>
      <c r="C8" s="19" t="s">
        <v>32</v>
      </c>
      <c r="D8" s="19" t="s">
        <v>33</v>
      </c>
      <c r="E8" s="19" t="s">
        <v>34</v>
      </c>
      <c r="F8" s="19" t="s">
        <v>35</v>
      </c>
      <c r="G8" s="20" t="s">
        <v>36</v>
      </c>
    </row>
    <row r="9" spans="1:7" ht="31.5">
      <c r="B9" s="15" t="s">
        <v>25</v>
      </c>
      <c r="C9" s="16" t="s">
        <v>29</v>
      </c>
      <c r="D9" s="16" t="s">
        <v>30</v>
      </c>
      <c r="E9" s="16" t="s">
        <v>31</v>
      </c>
      <c r="F9" s="16" t="s">
        <v>200</v>
      </c>
      <c r="G9" s="17" t="s">
        <v>23</v>
      </c>
    </row>
    <row r="10" spans="1:7" ht="15.75" customHeight="1">
      <c r="B10" s="11" t="s">
        <v>26</v>
      </c>
      <c r="C10" s="25"/>
      <c r="D10" s="25"/>
      <c r="E10" s="12">
        <f>C10*D10</f>
        <v>0</v>
      </c>
      <c r="F10" s="26"/>
      <c r="G10" s="13">
        <f>E10*F10</f>
        <v>0</v>
      </c>
    </row>
    <row r="11" spans="1:7" ht="15.75" customHeight="1">
      <c r="B11" s="11" t="s">
        <v>14</v>
      </c>
      <c r="C11" s="25"/>
      <c r="D11" s="25"/>
      <c r="E11" s="12">
        <f>C11*D11</f>
        <v>0</v>
      </c>
      <c r="F11" s="26"/>
      <c r="G11" s="13">
        <f>E11*F11</f>
        <v>0</v>
      </c>
    </row>
    <row r="12" spans="1:7" ht="15.75" customHeight="1">
      <c r="B12" s="11" t="s">
        <v>27</v>
      </c>
      <c r="C12" s="25"/>
      <c r="D12" s="25"/>
      <c r="E12" s="12">
        <f>C12*D12</f>
        <v>0</v>
      </c>
      <c r="F12" s="26"/>
      <c r="G12" s="13">
        <f>E12*F12</f>
        <v>0</v>
      </c>
    </row>
    <row r="13" spans="1:7" ht="15.75" customHeight="1">
      <c r="B13" s="11" t="s">
        <v>15</v>
      </c>
      <c r="C13" s="25"/>
      <c r="D13" s="25"/>
      <c r="E13" s="12">
        <f>C13*D13</f>
        <v>0</v>
      </c>
      <c r="F13" s="26"/>
      <c r="G13" s="13">
        <f>E13*F13</f>
        <v>0</v>
      </c>
    </row>
    <row r="14" spans="1:7" ht="15.75" customHeight="1">
      <c r="B14" s="11" t="s">
        <v>28</v>
      </c>
      <c r="C14" s="25"/>
      <c r="D14" s="25"/>
      <c r="E14" s="12">
        <f>C14*D14</f>
        <v>0</v>
      </c>
      <c r="F14" s="26"/>
      <c r="G14" s="13">
        <f>E14*F14</f>
        <v>0</v>
      </c>
    </row>
    <row r="15" spans="1:7" ht="15.75" customHeight="1" thickBot="1">
      <c r="B15" s="21"/>
      <c r="C15" s="22"/>
      <c r="D15" s="22"/>
      <c r="E15" s="22"/>
      <c r="F15" s="23" t="s">
        <v>37</v>
      </c>
      <c r="G15" s="14">
        <f>SUM(G10:G14)</f>
        <v>0</v>
      </c>
    </row>
    <row r="17" spans="2:2">
      <c r="B17" s="24" t="s">
        <v>16</v>
      </c>
    </row>
    <row r="18" spans="2:2">
      <c r="B18" s="1" t="s">
        <v>17</v>
      </c>
    </row>
    <row r="19" spans="2:2">
      <c r="B19" s="1" t="s">
        <v>18</v>
      </c>
    </row>
    <row r="20" spans="2:2">
      <c r="B20" s="1" t="s">
        <v>19</v>
      </c>
    </row>
    <row r="21" spans="2:2">
      <c r="B21" s="1" t="s">
        <v>198</v>
      </c>
    </row>
    <row r="22" spans="2:2">
      <c r="B22" s="1" t="s">
        <v>20</v>
      </c>
    </row>
    <row r="25" spans="2:2" ht="15.75" customHeight="1"/>
  </sheetData>
  <sheetProtection formatColumns="0"/>
  <mergeCells count="4">
    <mergeCell ref="A1:G1"/>
    <mergeCell ref="A2:G2"/>
    <mergeCell ref="C4:D4"/>
    <mergeCell ref="F4:G4"/>
  </mergeCells>
  <phoneticPr fontId="17" type="noConversion"/>
  <pageMargins left="0.75" right="0.75" top="1" bottom="1" header="0.5" footer="0.5"/>
  <pageSetup scale="96" orientation="landscape" r:id="rId1"/>
  <headerFooter alignWithMargins="0">
    <oddHeader>&amp;CNJ Work Book for FSMC RFP&amp;R&amp;"Times New Roman,Bold Italic"Form 372
January 2019</oddHeader>
    <oddFooter>&amp;L&amp;"Times New Roman,Regular"&amp;11&amp;A&amp;C&amp;"Times New Roman,Regular"&amp;11Page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3</xdr:col>
                    <xdr:colOff>28575</xdr:colOff>
                    <xdr:row>5</xdr:row>
                    <xdr:rowOff>9525</xdr:rowOff>
                  </from>
                  <to>
                    <xdr:col>3</xdr:col>
                    <xdr:colOff>981075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5</xdr:col>
                    <xdr:colOff>28575</xdr:colOff>
                    <xdr:row>5</xdr:row>
                    <xdr:rowOff>9525</xdr:rowOff>
                  </from>
                  <to>
                    <xdr:col>5</xdr:col>
                    <xdr:colOff>981075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I42"/>
  <sheetViews>
    <sheetView topLeftCell="A7" workbookViewId="0">
      <selection activeCell="T40" sqref="T40"/>
    </sheetView>
  </sheetViews>
  <sheetFormatPr defaultRowHeight="12.75"/>
  <cols>
    <col min="1" max="4" width="11.7109375" style="109" customWidth="1"/>
    <col min="5" max="5" width="3.7109375" style="109" customWidth="1"/>
    <col min="6" max="9" width="11.7109375" style="109" customWidth="1"/>
    <col min="10" max="256" width="9.140625" style="109"/>
    <col min="257" max="260" width="11.7109375" style="109" customWidth="1"/>
    <col min="261" max="261" width="3.7109375" style="109" customWidth="1"/>
    <col min="262" max="265" width="11.7109375" style="109" customWidth="1"/>
    <col min="266" max="512" width="9.140625" style="109"/>
    <col min="513" max="516" width="11.7109375" style="109" customWidth="1"/>
    <col min="517" max="517" width="3.7109375" style="109" customWidth="1"/>
    <col min="518" max="521" width="11.7109375" style="109" customWidth="1"/>
    <col min="522" max="768" width="9.140625" style="109"/>
    <col min="769" max="772" width="11.7109375" style="109" customWidth="1"/>
    <col min="773" max="773" width="3.7109375" style="109" customWidth="1"/>
    <col min="774" max="777" width="11.7109375" style="109" customWidth="1"/>
    <col min="778" max="1024" width="9.140625" style="109"/>
    <col min="1025" max="1028" width="11.7109375" style="109" customWidth="1"/>
    <col min="1029" max="1029" width="3.7109375" style="109" customWidth="1"/>
    <col min="1030" max="1033" width="11.7109375" style="109" customWidth="1"/>
    <col min="1034" max="1280" width="9.140625" style="109"/>
    <col min="1281" max="1284" width="11.7109375" style="109" customWidth="1"/>
    <col min="1285" max="1285" width="3.7109375" style="109" customWidth="1"/>
    <col min="1286" max="1289" width="11.7109375" style="109" customWidth="1"/>
    <col min="1290" max="1536" width="9.140625" style="109"/>
    <col min="1537" max="1540" width="11.7109375" style="109" customWidth="1"/>
    <col min="1541" max="1541" width="3.7109375" style="109" customWidth="1"/>
    <col min="1542" max="1545" width="11.7109375" style="109" customWidth="1"/>
    <col min="1546" max="1792" width="9.140625" style="109"/>
    <col min="1793" max="1796" width="11.7109375" style="109" customWidth="1"/>
    <col min="1797" max="1797" width="3.7109375" style="109" customWidth="1"/>
    <col min="1798" max="1801" width="11.7109375" style="109" customWidth="1"/>
    <col min="1802" max="2048" width="9.140625" style="109"/>
    <col min="2049" max="2052" width="11.7109375" style="109" customWidth="1"/>
    <col min="2053" max="2053" width="3.7109375" style="109" customWidth="1"/>
    <col min="2054" max="2057" width="11.7109375" style="109" customWidth="1"/>
    <col min="2058" max="2304" width="9.140625" style="109"/>
    <col min="2305" max="2308" width="11.7109375" style="109" customWidth="1"/>
    <col min="2309" max="2309" width="3.7109375" style="109" customWidth="1"/>
    <col min="2310" max="2313" width="11.7109375" style="109" customWidth="1"/>
    <col min="2314" max="2560" width="9.140625" style="109"/>
    <col min="2561" max="2564" width="11.7109375" style="109" customWidth="1"/>
    <col min="2565" max="2565" width="3.7109375" style="109" customWidth="1"/>
    <col min="2566" max="2569" width="11.7109375" style="109" customWidth="1"/>
    <col min="2570" max="2816" width="9.140625" style="109"/>
    <col min="2817" max="2820" width="11.7109375" style="109" customWidth="1"/>
    <col min="2821" max="2821" width="3.7109375" style="109" customWidth="1"/>
    <col min="2822" max="2825" width="11.7109375" style="109" customWidth="1"/>
    <col min="2826" max="3072" width="9.140625" style="109"/>
    <col min="3073" max="3076" width="11.7109375" style="109" customWidth="1"/>
    <col min="3077" max="3077" width="3.7109375" style="109" customWidth="1"/>
    <col min="3078" max="3081" width="11.7109375" style="109" customWidth="1"/>
    <col min="3082" max="3328" width="9.140625" style="109"/>
    <col min="3329" max="3332" width="11.7109375" style="109" customWidth="1"/>
    <col min="3333" max="3333" width="3.7109375" style="109" customWidth="1"/>
    <col min="3334" max="3337" width="11.7109375" style="109" customWidth="1"/>
    <col min="3338" max="3584" width="9.140625" style="109"/>
    <col min="3585" max="3588" width="11.7109375" style="109" customWidth="1"/>
    <col min="3589" max="3589" width="3.7109375" style="109" customWidth="1"/>
    <col min="3590" max="3593" width="11.7109375" style="109" customWidth="1"/>
    <col min="3594" max="3840" width="9.140625" style="109"/>
    <col min="3841" max="3844" width="11.7109375" style="109" customWidth="1"/>
    <col min="3845" max="3845" width="3.7109375" style="109" customWidth="1"/>
    <col min="3846" max="3849" width="11.7109375" style="109" customWidth="1"/>
    <col min="3850" max="4096" width="9.140625" style="109"/>
    <col min="4097" max="4100" width="11.7109375" style="109" customWidth="1"/>
    <col min="4101" max="4101" width="3.7109375" style="109" customWidth="1"/>
    <col min="4102" max="4105" width="11.7109375" style="109" customWidth="1"/>
    <col min="4106" max="4352" width="9.140625" style="109"/>
    <col min="4353" max="4356" width="11.7109375" style="109" customWidth="1"/>
    <col min="4357" max="4357" width="3.7109375" style="109" customWidth="1"/>
    <col min="4358" max="4361" width="11.7109375" style="109" customWidth="1"/>
    <col min="4362" max="4608" width="9.140625" style="109"/>
    <col min="4609" max="4612" width="11.7109375" style="109" customWidth="1"/>
    <col min="4613" max="4613" width="3.7109375" style="109" customWidth="1"/>
    <col min="4614" max="4617" width="11.7109375" style="109" customWidth="1"/>
    <col min="4618" max="4864" width="9.140625" style="109"/>
    <col min="4865" max="4868" width="11.7109375" style="109" customWidth="1"/>
    <col min="4869" max="4869" width="3.7109375" style="109" customWidth="1"/>
    <col min="4870" max="4873" width="11.7109375" style="109" customWidth="1"/>
    <col min="4874" max="5120" width="9.140625" style="109"/>
    <col min="5121" max="5124" width="11.7109375" style="109" customWidth="1"/>
    <col min="5125" max="5125" width="3.7109375" style="109" customWidth="1"/>
    <col min="5126" max="5129" width="11.7109375" style="109" customWidth="1"/>
    <col min="5130" max="5376" width="9.140625" style="109"/>
    <col min="5377" max="5380" width="11.7109375" style="109" customWidth="1"/>
    <col min="5381" max="5381" width="3.7109375" style="109" customWidth="1"/>
    <col min="5382" max="5385" width="11.7109375" style="109" customWidth="1"/>
    <col min="5386" max="5632" width="9.140625" style="109"/>
    <col min="5633" max="5636" width="11.7109375" style="109" customWidth="1"/>
    <col min="5637" max="5637" width="3.7109375" style="109" customWidth="1"/>
    <col min="5638" max="5641" width="11.7109375" style="109" customWidth="1"/>
    <col min="5642" max="5888" width="9.140625" style="109"/>
    <col min="5889" max="5892" width="11.7109375" style="109" customWidth="1"/>
    <col min="5893" max="5893" width="3.7109375" style="109" customWidth="1"/>
    <col min="5894" max="5897" width="11.7109375" style="109" customWidth="1"/>
    <col min="5898" max="6144" width="9.140625" style="109"/>
    <col min="6145" max="6148" width="11.7109375" style="109" customWidth="1"/>
    <col min="6149" max="6149" width="3.7109375" style="109" customWidth="1"/>
    <col min="6150" max="6153" width="11.7109375" style="109" customWidth="1"/>
    <col min="6154" max="6400" width="9.140625" style="109"/>
    <col min="6401" max="6404" width="11.7109375" style="109" customWidth="1"/>
    <col min="6405" max="6405" width="3.7109375" style="109" customWidth="1"/>
    <col min="6406" max="6409" width="11.7109375" style="109" customWidth="1"/>
    <col min="6410" max="6656" width="9.140625" style="109"/>
    <col min="6657" max="6660" width="11.7109375" style="109" customWidth="1"/>
    <col min="6661" max="6661" width="3.7109375" style="109" customWidth="1"/>
    <col min="6662" max="6665" width="11.7109375" style="109" customWidth="1"/>
    <col min="6666" max="6912" width="9.140625" style="109"/>
    <col min="6913" max="6916" width="11.7109375" style="109" customWidth="1"/>
    <col min="6917" max="6917" width="3.7109375" style="109" customWidth="1"/>
    <col min="6918" max="6921" width="11.7109375" style="109" customWidth="1"/>
    <col min="6922" max="7168" width="9.140625" style="109"/>
    <col min="7169" max="7172" width="11.7109375" style="109" customWidth="1"/>
    <col min="7173" max="7173" width="3.7109375" style="109" customWidth="1"/>
    <col min="7174" max="7177" width="11.7109375" style="109" customWidth="1"/>
    <col min="7178" max="7424" width="9.140625" style="109"/>
    <col min="7425" max="7428" width="11.7109375" style="109" customWidth="1"/>
    <col min="7429" max="7429" width="3.7109375" style="109" customWidth="1"/>
    <col min="7430" max="7433" width="11.7109375" style="109" customWidth="1"/>
    <col min="7434" max="7680" width="9.140625" style="109"/>
    <col min="7681" max="7684" width="11.7109375" style="109" customWidth="1"/>
    <col min="7685" max="7685" width="3.7109375" style="109" customWidth="1"/>
    <col min="7686" max="7689" width="11.7109375" style="109" customWidth="1"/>
    <col min="7690" max="7936" width="9.140625" style="109"/>
    <col min="7937" max="7940" width="11.7109375" style="109" customWidth="1"/>
    <col min="7941" max="7941" width="3.7109375" style="109" customWidth="1"/>
    <col min="7942" max="7945" width="11.7109375" style="109" customWidth="1"/>
    <col min="7946" max="8192" width="9.140625" style="109"/>
    <col min="8193" max="8196" width="11.7109375" style="109" customWidth="1"/>
    <col min="8197" max="8197" width="3.7109375" style="109" customWidth="1"/>
    <col min="8198" max="8201" width="11.7109375" style="109" customWidth="1"/>
    <col min="8202" max="8448" width="9.140625" style="109"/>
    <col min="8449" max="8452" width="11.7109375" style="109" customWidth="1"/>
    <col min="8453" max="8453" width="3.7109375" style="109" customWidth="1"/>
    <col min="8454" max="8457" width="11.7109375" style="109" customWidth="1"/>
    <col min="8458" max="8704" width="9.140625" style="109"/>
    <col min="8705" max="8708" width="11.7109375" style="109" customWidth="1"/>
    <col min="8709" max="8709" width="3.7109375" style="109" customWidth="1"/>
    <col min="8710" max="8713" width="11.7109375" style="109" customWidth="1"/>
    <col min="8714" max="8960" width="9.140625" style="109"/>
    <col min="8961" max="8964" width="11.7109375" style="109" customWidth="1"/>
    <col min="8965" max="8965" width="3.7109375" style="109" customWidth="1"/>
    <col min="8966" max="8969" width="11.7109375" style="109" customWidth="1"/>
    <col min="8970" max="9216" width="9.140625" style="109"/>
    <col min="9217" max="9220" width="11.7109375" style="109" customWidth="1"/>
    <col min="9221" max="9221" width="3.7109375" style="109" customWidth="1"/>
    <col min="9222" max="9225" width="11.7109375" style="109" customWidth="1"/>
    <col min="9226" max="9472" width="9.140625" style="109"/>
    <col min="9473" max="9476" width="11.7109375" style="109" customWidth="1"/>
    <col min="9477" max="9477" width="3.7109375" style="109" customWidth="1"/>
    <col min="9478" max="9481" width="11.7109375" style="109" customWidth="1"/>
    <col min="9482" max="9728" width="9.140625" style="109"/>
    <col min="9729" max="9732" width="11.7109375" style="109" customWidth="1"/>
    <col min="9733" max="9733" width="3.7109375" style="109" customWidth="1"/>
    <col min="9734" max="9737" width="11.7109375" style="109" customWidth="1"/>
    <col min="9738" max="9984" width="9.140625" style="109"/>
    <col min="9985" max="9988" width="11.7109375" style="109" customWidth="1"/>
    <col min="9989" max="9989" width="3.7109375" style="109" customWidth="1"/>
    <col min="9990" max="9993" width="11.7109375" style="109" customWidth="1"/>
    <col min="9994" max="10240" width="9.140625" style="109"/>
    <col min="10241" max="10244" width="11.7109375" style="109" customWidth="1"/>
    <col min="10245" max="10245" width="3.7109375" style="109" customWidth="1"/>
    <col min="10246" max="10249" width="11.7109375" style="109" customWidth="1"/>
    <col min="10250" max="10496" width="9.140625" style="109"/>
    <col min="10497" max="10500" width="11.7109375" style="109" customWidth="1"/>
    <col min="10501" max="10501" width="3.7109375" style="109" customWidth="1"/>
    <col min="10502" max="10505" width="11.7109375" style="109" customWidth="1"/>
    <col min="10506" max="10752" width="9.140625" style="109"/>
    <col min="10753" max="10756" width="11.7109375" style="109" customWidth="1"/>
    <col min="10757" max="10757" width="3.7109375" style="109" customWidth="1"/>
    <col min="10758" max="10761" width="11.7109375" style="109" customWidth="1"/>
    <col min="10762" max="11008" width="9.140625" style="109"/>
    <col min="11009" max="11012" width="11.7109375" style="109" customWidth="1"/>
    <col min="11013" max="11013" width="3.7109375" style="109" customWidth="1"/>
    <col min="11014" max="11017" width="11.7109375" style="109" customWidth="1"/>
    <col min="11018" max="11264" width="9.140625" style="109"/>
    <col min="11265" max="11268" width="11.7109375" style="109" customWidth="1"/>
    <col min="11269" max="11269" width="3.7109375" style="109" customWidth="1"/>
    <col min="11270" max="11273" width="11.7109375" style="109" customWidth="1"/>
    <col min="11274" max="11520" width="9.140625" style="109"/>
    <col min="11521" max="11524" width="11.7109375" style="109" customWidth="1"/>
    <col min="11525" max="11525" width="3.7109375" style="109" customWidth="1"/>
    <col min="11526" max="11529" width="11.7109375" style="109" customWidth="1"/>
    <col min="11530" max="11776" width="9.140625" style="109"/>
    <col min="11777" max="11780" width="11.7109375" style="109" customWidth="1"/>
    <col min="11781" max="11781" width="3.7109375" style="109" customWidth="1"/>
    <col min="11782" max="11785" width="11.7109375" style="109" customWidth="1"/>
    <col min="11786" max="12032" width="9.140625" style="109"/>
    <col min="12033" max="12036" width="11.7109375" style="109" customWidth="1"/>
    <col min="12037" max="12037" width="3.7109375" style="109" customWidth="1"/>
    <col min="12038" max="12041" width="11.7109375" style="109" customWidth="1"/>
    <col min="12042" max="12288" width="9.140625" style="109"/>
    <col min="12289" max="12292" width="11.7109375" style="109" customWidth="1"/>
    <col min="12293" max="12293" width="3.7109375" style="109" customWidth="1"/>
    <col min="12294" max="12297" width="11.7109375" style="109" customWidth="1"/>
    <col min="12298" max="12544" width="9.140625" style="109"/>
    <col min="12545" max="12548" width="11.7109375" style="109" customWidth="1"/>
    <col min="12549" max="12549" width="3.7109375" style="109" customWidth="1"/>
    <col min="12550" max="12553" width="11.7109375" style="109" customWidth="1"/>
    <col min="12554" max="12800" width="9.140625" style="109"/>
    <col min="12801" max="12804" width="11.7109375" style="109" customWidth="1"/>
    <col min="12805" max="12805" width="3.7109375" style="109" customWidth="1"/>
    <col min="12806" max="12809" width="11.7109375" style="109" customWidth="1"/>
    <col min="12810" max="13056" width="9.140625" style="109"/>
    <col min="13057" max="13060" width="11.7109375" style="109" customWidth="1"/>
    <col min="13061" max="13061" width="3.7109375" style="109" customWidth="1"/>
    <col min="13062" max="13065" width="11.7109375" style="109" customWidth="1"/>
    <col min="13066" max="13312" width="9.140625" style="109"/>
    <col min="13313" max="13316" width="11.7109375" style="109" customWidth="1"/>
    <col min="13317" max="13317" width="3.7109375" style="109" customWidth="1"/>
    <col min="13318" max="13321" width="11.7109375" style="109" customWidth="1"/>
    <col min="13322" max="13568" width="9.140625" style="109"/>
    <col min="13569" max="13572" width="11.7109375" style="109" customWidth="1"/>
    <col min="13573" max="13573" width="3.7109375" style="109" customWidth="1"/>
    <col min="13574" max="13577" width="11.7109375" style="109" customWidth="1"/>
    <col min="13578" max="13824" width="9.140625" style="109"/>
    <col min="13825" max="13828" width="11.7109375" style="109" customWidth="1"/>
    <col min="13829" max="13829" width="3.7109375" style="109" customWidth="1"/>
    <col min="13830" max="13833" width="11.7109375" style="109" customWidth="1"/>
    <col min="13834" max="14080" width="9.140625" style="109"/>
    <col min="14081" max="14084" width="11.7109375" style="109" customWidth="1"/>
    <col min="14085" max="14085" width="3.7109375" style="109" customWidth="1"/>
    <col min="14086" max="14089" width="11.7109375" style="109" customWidth="1"/>
    <col min="14090" max="14336" width="9.140625" style="109"/>
    <col min="14337" max="14340" width="11.7109375" style="109" customWidth="1"/>
    <col min="14341" max="14341" width="3.7109375" style="109" customWidth="1"/>
    <col min="14342" max="14345" width="11.7109375" style="109" customWidth="1"/>
    <col min="14346" max="14592" width="9.140625" style="109"/>
    <col min="14593" max="14596" width="11.7109375" style="109" customWidth="1"/>
    <col min="14597" max="14597" width="3.7109375" style="109" customWidth="1"/>
    <col min="14598" max="14601" width="11.7109375" style="109" customWidth="1"/>
    <col min="14602" max="14848" width="9.140625" style="109"/>
    <col min="14849" max="14852" width="11.7109375" style="109" customWidth="1"/>
    <col min="14853" max="14853" width="3.7109375" style="109" customWidth="1"/>
    <col min="14854" max="14857" width="11.7109375" style="109" customWidth="1"/>
    <col min="14858" max="15104" width="9.140625" style="109"/>
    <col min="15105" max="15108" width="11.7109375" style="109" customWidth="1"/>
    <col min="15109" max="15109" width="3.7109375" style="109" customWidth="1"/>
    <col min="15110" max="15113" width="11.7109375" style="109" customWidth="1"/>
    <col min="15114" max="15360" width="9.140625" style="109"/>
    <col min="15361" max="15364" width="11.7109375" style="109" customWidth="1"/>
    <col min="15365" max="15365" width="3.7109375" style="109" customWidth="1"/>
    <col min="15366" max="15369" width="11.7109375" style="109" customWidth="1"/>
    <col min="15370" max="15616" width="9.140625" style="109"/>
    <col min="15617" max="15620" width="11.7109375" style="109" customWidth="1"/>
    <col min="15621" max="15621" width="3.7109375" style="109" customWidth="1"/>
    <col min="15622" max="15625" width="11.7109375" style="109" customWidth="1"/>
    <col min="15626" max="15872" width="9.140625" style="109"/>
    <col min="15873" max="15876" width="11.7109375" style="109" customWidth="1"/>
    <col min="15877" max="15877" width="3.7109375" style="109" customWidth="1"/>
    <col min="15878" max="15881" width="11.7109375" style="109" customWidth="1"/>
    <col min="15882" max="16128" width="9.140625" style="109"/>
    <col min="16129" max="16132" width="11.7109375" style="109" customWidth="1"/>
    <col min="16133" max="16133" width="3.7109375" style="109" customWidth="1"/>
    <col min="16134" max="16137" width="11.7109375" style="109" customWidth="1"/>
    <col min="16138" max="16384" width="9.140625" style="109"/>
  </cols>
  <sheetData>
    <row r="1" spans="1:9" s="105" customFormat="1" ht="18" customHeight="1">
      <c r="A1" s="299" t="s">
        <v>168</v>
      </c>
      <c r="B1" s="299"/>
      <c r="C1" s="299"/>
      <c r="D1" s="299"/>
      <c r="E1" s="299"/>
      <c r="F1" s="299"/>
      <c r="G1" s="299"/>
      <c r="H1" s="299"/>
      <c r="I1" s="299"/>
    </row>
    <row r="2" spans="1:9" s="105" customFormat="1" ht="6" customHeight="1"/>
    <row r="3" spans="1:9" s="105" customFormat="1" ht="24.75" customHeight="1">
      <c r="A3" s="315" t="s">
        <v>169</v>
      </c>
      <c r="B3" s="316"/>
      <c r="C3" s="316"/>
      <c r="D3" s="316"/>
      <c r="E3" s="316"/>
      <c r="F3" s="316"/>
      <c r="G3" s="316"/>
      <c r="H3" s="316"/>
      <c r="I3" s="316"/>
    </row>
    <row r="4" spans="1:9" s="105" customFormat="1" ht="15.75">
      <c r="A4" s="106"/>
      <c r="B4" s="106"/>
      <c r="C4" s="106"/>
      <c r="D4" s="106" t="s">
        <v>170</v>
      </c>
      <c r="E4" s="106"/>
      <c r="F4" s="106"/>
      <c r="G4" s="106"/>
      <c r="H4" s="107"/>
      <c r="I4" s="107"/>
    </row>
    <row r="5" spans="1:9" s="108" customFormat="1" ht="18">
      <c r="A5" s="317" t="s">
        <v>171</v>
      </c>
      <c r="B5" s="317"/>
      <c r="C5" s="317"/>
      <c r="D5" s="317"/>
      <c r="E5" s="317"/>
      <c r="F5" s="317"/>
      <c r="G5" s="317"/>
      <c r="H5" s="317"/>
      <c r="I5" s="317"/>
    </row>
    <row r="7" spans="1:9" ht="15">
      <c r="A7" s="303" t="s">
        <v>172</v>
      </c>
      <c r="B7" s="304"/>
      <c r="C7" s="304"/>
      <c r="D7" s="305"/>
      <c r="E7" s="110"/>
      <c r="F7" s="303" t="s">
        <v>173</v>
      </c>
      <c r="G7" s="304"/>
      <c r="H7" s="304"/>
      <c r="I7" s="305"/>
    </row>
    <row r="8" spans="1:9" ht="46.5" customHeight="1">
      <c r="A8" s="309"/>
      <c r="B8" s="310"/>
      <c r="C8" s="310"/>
      <c r="D8" s="311"/>
      <c r="E8" s="110"/>
      <c r="F8" s="309"/>
      <c r="G8" s="310"/>
      <c r="H8" s="310"/>
      <c r="I8" s="311"/>
    </row>
    <row r="9" spans="1:9" s="112" customFormat="1" ht="15" customHeight="1">
      <c r="A9" s="154"/>
      <c r="B9" s="154" t="s">
        <v>119</v>
      </c>
      <c r="C9" s="154" t="s">
        <v>129</v>
      </c>
      <c r="D9" s="154" t="s">
        <v>130</v>
      </c>
      <c r="E9" s="111"/>
      <c r="F9" s="154"/>
      <c r="G9" s="154" t="s">
        <v>119</v>
      </c>
      <c r="H9" s="154" t="s">
        <v>129</v>
      </c>
      <c r="I9" s="154" t="s">
        <v>130</v>
      </c>
    </row>
    <row r="10" spans="1:9" ht="15">
      <c r="A10" s="113" t="s">
        <v>131</v>
      </c>
      <c r="B10" s="114">
        <v>3.31</v>
      </c>
      <c r="C10" s="165">
        <v>5.5E-2</v>
      </c>
      <c r="D10" s="116">
        <f>SUM(B10+C10)</f>
        <v>3.3650000000000002</v>
      </c>
      <c r="E10" s="110"/>
      <c r="F10" s="113" t="s">
        <v>131</v>
      </c>
      <c r="G10" s="155">
        <v>3.33</v>
      </c>
      <c r="H10" s="115">
        <v>5.5E-2</v>
      </c>
      <c r="I10" s="116">
        <f>SUM(G10+H10)</f>
        <v>3.3850000000000002</v>
      </c>
    </row>
    <row r="11" spans="1:9" ht="15.75" customHeight="1">
      <c r="A11" s="113" t="s">
        <v>132</v>
      </c>
      <c r="B11" s="114">
        <v>2.91</v>
      </c>
      <c r="C11" s="165">
        <v>5.5E-2</v>
      </c>
      <c r="D11" s="116">
        <f>SUM(B11+C11)</f>
        <v>2.9650000000000003</v>
      </c>
      <c r="E11" s="110"/>
      <c r="F11" s="113" t="s">
        <v>132</v>
      </c>
      <c r="G11" s="155">
        <v>2.93</v>
      </c>
      <c r="H11" s="115">
        <v>5.5E-2</v>
      </c>
      <c r="I11" s="116">
        <f>SUM(G11+H11)</f>
        <v>2.9850000000000003</v>
      </c>
    </row>
    <row r="12" spans="1:9" ht="15">
      <c r="A12" s="113" t="s">
        <v>133</v>
      </c>
      <c r="B12" s="114">
        <v>0.31</v>
      </c>
      <c r="C12" s="165">
        <v>0.05</v>
      </c>
      <c r="D12" s="116">
        <f>SUM(B12+C12)</f>
        <v>0.36</v>
      </c>
      <c r="E12" s="110"/>
      <c r="F12" s="113" t="s">
        <v>133</v>
      </c>
      <c r="G12" s="155">
        <v>0.33</v>
      </c>
      <c r="H12" s="115">
        <v>0.05</v>
      </c>
      <c r="I12" s="116">
        <f>SUM(G12+H12)</f>
        <v>0.38</v>
      </c>
    </row>
    <row r="13" spans="1:9" ht="15">
      <c r="A13" s="113" t="s">
        <v>134</v>
      </c>
      <c r="B13" s="114">
        <v>0.06</v>
      </c>
      <c r="C13" s="165">
        <v>0</v>
      </c>
      <c r="D13" s="116">
        <f>SUM(B13+C13)</f>
        <v>0.06</v>
      </c>
      <c r="F13" s="113" t="s">
        <v>134</v>
      </c>
      <c r="G13" s="114">
        <v>0.06</v>
      </c>
      <c r="H13" s="115">
        <v>0</v>
      </c>
      <c r="I13" s="116">
        <f>SUM(G13+H13)</f>
        <v>0.06</v>
      </c>
    </row>
    <row r="14" spans="1:9">
      <c r="A14" s="118" t="s">
        <v>135</v>
      </c>
    </row>
    <row r="15" spans="1:9">
      <c r="A15" s="118"/>
    </row>
    <row r="16" spans="1:9" ht="15.75" customHeight="1">
      <c r="A16" s="299" t="s">
        <v>136</v>
      </c>
      <c r="B16" s="299"/>
      <c r="C16" s="299"/>
      <c r="D16" s="299"/>
      <c r="E16" s="299"/>
      <c r="F16" s="299"/>
      <c r="G16" s="299"/>
      <c r="H16" s="299"/>
      <c r="I16" s="299"/>
    </row>
    <row r="18" spans="1:9" ht="15">
      <c r="A18" s="298" t="s">
        <v>137</v>
      </c>
      <c r="B18" s="298"/>
      <c r="C18" s="298"/>
      <c r="D18" s="298"/>
      <c r="E18" s="119"/>
      <c r="F18" s="298" t="s">
        <v>138</v>
      </c>
      <c r="G18" s="298"/>
      <c r="H18" s="298"/>
      <c r="I18" s="298"/>
    </row>
    <row r="19" spans="1:9" ht="15" customHeight="1">
      <c r="A19" s="154"/>
      <c r="B19" s="154" t="s">
        <v>119</v>
      </c>
      <c r="C19" s="154" t="s">
        <v>129</v>
      </c>
      <c r="D19" s="154" t="s">
        <v>130</v>
      </c>
      <c r="E19" s="119"/>
      <c r="F19" s="154"/>
      <c r="G19" s="154" t="s">
        <v>119</v>
      </c>
      <c r="H19" s="154" t="s">
        <v>129</v>
      </c>
      <c r="I19" s="154" t="s">
        <v>130</v>
      </c>
    </row>
    <row r="20" spans="1:9" ht="15">
      <c r="A20" s="113" t="s">
        <v>131</v>
      </c>
      <c r="B20" s="117">
        <v>1.79</v>
      </c>
      <c r="C20" s="117">
        <v>0</v>
      </c>
      <c r="D20" s="117">
        <f>SUM(B20:C20)</f>
        <v>1.79</v>
      </c>
      <c r="E20" s="119"/>
      <c r="F20" s="113" t="s">
        <v>131</v>
      </c>
      <c r="G20" s="155">
        <v>2.14</v>
      </c>
      <c r="H20" s="117">
        <v>0</v>
      </c>
      <c r="I20" s="155">
        <f>SUM(G20:H20)</f>
        <v>2.14</v>
      </c>
    </row>
    <row r="21" spans="1:9" ht="15">
      <c r="A21" s="113" t="s">
        <v>132</v>
      </c>
      <c r="B21" s="117">
        <v>1.49</v>
      </c>
      <c r="C21" s="117">
        <v>0</v>
      </c>
      <c r="D21" s="117">
        <f>SUM(B21:C21)</f>
        <v>1.49</v>
      </c>
      <c r="E21" s="119"/>
      <c r="F21" s="113" t="s">
        <v>132</v>
      </c>
      <c r="G21" s="155">
        <v>1.84</v>
      </c>
      <c r="H21" s="117">
        <v>0</v>
      </c>
      <c r="I21" s="155">
        <f>SUM(G21:H21)</f>
        <v>1.84</v>
      </c>
    </row>
    <row r="22" spans="1:9" ht="15">
      <c r="A22" s="113" t="s">
        <v>133</v>
      </c>
      <c r="B22" s="117">
        <v>0.31</v>
      </c>
      <c r="C22" s="117">
        <v>0</v>
      </c>
      <c r="D22" s="117">
        <f>SUM(B22:C22)</f>
        <v>0.31</v>
      </c>
      <c r="E22" s="119"/>
      <c r="F22" s="113" t="s">
        <v>133</v>
      </c>
      <c r="G22" s="155">
        <v>0.31</v>
      </c>
      <c r="H22" s="117">
        <v>0</v>
      </c>
      <c r="I22" s="155">
        <f>SUM(G22:H22)</f>
        <v>0.31</v>
      </c>
    </row>
    <row r="23" spans="1:9">
      <c r="B23" s="120"/>
      <c r="C23" s="120"/>
      <c r="D23" s="120"/>
      <c r="E23" s="120"/>
      <c r="F23" s="120"/>
      <c r="G23" s="120"/>
      <c r="H23" s="120"/>
      <c r="I23" s="120"/>
    </row>
    <row r="24" spans="1:9" s="121" customFormat="1" ht="18">
      <c r="A24" s="299" t="s">
        <v>139</v>
      </c>
      <c r="B24" s="299"/>
      <c r="C24" s="299"/>
      <c r="D24" s="299"/>
      <c r="F24" s="299" t="s">
        <v>140</v>
      </c>
      <c r="G24" s="299"/>
      <c r="H24" s="299"/>
      <c r="I24" s="299"/>
    </row>
    <row r="25" spans="1:9" ht="12.75" customHeight="1"/>
    <row r="26" spans="1:9" s="119" customFormat="1" ht="14.25" customHeight="1">
      <c r="A26" s="300" t="s">
        <v>141</v>
      </c>
      <c r="B26" s="298"/>
      <c r="C26" s="284">
        <v>0.91</v>
      </c>
      <c r="D26" s="284"/>
      <c r="F26" s="285" t="s">
        <v>131</v>
      </c>
      <c r="G26" s="303" t="s">
        <v>142</v>
      </c>
      <c r="H26" s="304"/>
      <c r="I26" s="305"/>
    </row>
    <row r="27" spans="1:9" s="119" customFormat="1" ht="30" customHeight="1" thickBot="1">
      <c r="A27" s="301"/>
      <c r="B27" s="301"/>
      <c r="C27" s="302"/>
      <c r="D27" s="302"/>
      <c r="F27" s="286"/>
      <c r="G27" s="306"/>
      <c r="H27" s="307"/>
      <c r="I27" s="308"/>
    </row>
    <row r="28" spans="1:9" s="119" customFormat="1" ht="15.75" thickBot="1">
      <c r="A28" s="312" t="s">
        <v>143</v>
      </c>
      <c r="B28" s="313"/>
      <c r="C28" s="313"/>
      <c r="D28" s="314"/>
      <c r="F28" s="287"/>
      <c r="G28" s="309"/>
      <c r="H28" s="310"/>
      <c r="I28" s="311"/>
    </row>
    <row r="29" spans="1:9" s="119" customFormat="1" ht="15" customHeight="1" thickTop="1">
      <c r="A29" s="282" t="s">
        <v>131</v>
      </c>
      <c r="B29" s="283"/>
      <c r="C29" s="284">
        <v>0.91</v>
      </c>
      <c r="D29" s="284"/>
      <c r="F29" s="285" t="s">
        <v>133</v>
      </c>
      <c r="G29" s="288">
        <v>0.20499999999999999</v>
      </c>
      <c r="H29" s="289"/>
      <c r="I29" s="290"/>
    </row>
    <row r="30" spans="1:9" s="119" customFormat="1" ht="15" customHeight="1">
      <c r="A30" s="297" t="s">
        <v>144</v>
      </c>
      <c r="B30" s="297"/>
      <c r="C30" s="284">
        <v>0.45</v>
      </c>
      <c r="D30" s="284"/>
      <c r="F30" s="286"/>
      <c r="G30" s="291"/>
      <c r="H30" s="292"/>
      <c r="I30" s="293"/>
    </row>
    <row r="31" spans="1:9" s="119" customFormat="1" ht="15" customHeight="1">
      <c r="A31" s="297" t="s">
        <v>133</v>
      </c>
      <c r="B31" s="297"/>
      <c r="C31" s="284">
        <v>0.08</v>
      </c>
      <c r="D31" s="284"/>
      <c r="F31" s="287"/>
      <c r="G31" s="294"/>
      <c r="H31" s="295"/>
      <c r="I31" s="296"/>
    </row>
    <row r="32" spans="1:9" s="119" customFormat="1" ht="14.25"/>
    <row r="33" spans="1:9" s="119" customFormat="1" ht="15.75">
      <c r="A33" s="105"/>
      <c r="B33" s="105"/>
      <c r="C33" s="105" t="s">
        <v>174</v>
      </c>
    </row>
    <row r="34" spans="1:9" s="119" customFormat="1" ht="15.75">
      <c r="A34" s="105"/>
      <c r="B34" s="105"/>
      <c r="C34" s="105"/>
      <c r="E34" s="166"/>
      <c r="F34" s="166"/>
    </row>
    <row r="35" spans="1:9" s="119" customFormat="1" ht="15.75">
      <c r="A35" s="105"/>
      <c r="B35" s="105"/>
      <c r="C35" s="105"/>
    </row>
    <row r="36" spans="1:9" ht="21" customHeight="1"/>
    <row r="37" spans="1:9" ht="14.25" customHeight="1"/>
    <row r="38" spans="1:9" ht="17.25" customHeight="1"/>
    <row r="39" spans="1:9" ht="29.25" customHeight="1">
      <c r="A39" s="105" t="s">
        <v>175</v>
      </c>
    </row>
    <row r="40" spans="1:9" ht="26.25" customHeight="1">
      <c r="H40" s="122">
        <v>43312</v>
      </c>
      <c r="I40" s="123"/>
    </row>
    <row r="41" spans="1:9" ht="24.75" customHeight="1"/>
    <row r="42" spans="1:9" ht="27.75" customHeight="1"/>
  </sheetData>
  <sheetProtection formatColumns="0"/>
  <mergeCells count="23">
    <mergeCell ref="A1:I1"/>
    <mergeCell ref="A16:I16"/>
    <mergeCell ref="A3:I3"/>
    <mergeCell ref="A5:I5"/>
    <mergeCell ref="A7:D8"/>
    <mergeCell ref="F7:I8"/>
    <mergeCell ref="A18:D18"/>
    <mergeCell ref="F18:I18"/>
    <mergeCell ref="A24:D24"/>
    <mergeCell ref="F24:I24"/>
    <mergeCell ref="A26:B27"/>
    <mergeCell ref="C26:D27"/>
    <mergeCell ref="F26:F28"/>
    <mergeCell ref="G26:I28"/>
    <mergeCell ref="A28:D28"/>
    <mergeCell ref="A29:B29"/>
    <mergeCell ref="C29:D29"/>
    <mergeCell ref="F29:F31"/>
    <mergeCell ref="G29:I31"/>
    <mergeCell ref="A30:B30"/>
    <mergeCell ref="C30:D30"/>
    <mergeCell ref="A31:B31"/>
    <mergeCell ref="C31:D31"/>
  </mergeCells>
  <phoneticPr fontId="0" type="noConversion"/>
  <printOptions horizontalCentered="1"/>
  <pageMargins left="0.5" right="0.5" top="0.75" bottom="0.75" header="0.5" footer="0.5"/>
  <pageSetup scale="90" orientation="portrait" r:id="rId1"/>
  <headerFooter alignWithMargins="0">
    <oddHeader>&amp;CNJ Work Book for FSMC RFP&amp;R&amp;"Times New Roman,Bold Italic"Form 372
January 2019</oddHeader>
    <oddFooter>&amp;L&amp;"Times New Roman,Regular"&amp;11&amp;A&amp;C&amp;"Times New Roman,Regular"&amp;11Page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INSTRUCTIONS</vt:lpstr>
      <vt:lpstr>a. Meal Counts_Cash Sales</vt:lpstr>
      <vt:lpstr>b. Payment Log</vt:lpstr>
      <vt:lpstr>c. Services</vt:lpstr>
      <vt:lpstr>d. SFA Labor_Benefits</vt:lpstr>
      <vt:lpstr>e. Vending Machine Schedule</vt:lpstr>
      <vt:lpstr>f. Summer Food Serv. Program</vt:lpstr>
      <vt:lpstr>g. CACFP (Dinner)</vt:lpstr>
      <vt:lpstr>h. Reimbursement Rates</vt:lpstr>
      <vt:lpstr>'a. Meal Counts_Cash Sales'!Print_Area</vt:lpstr>
      <vt:lpstr>'c. Services'!Print_Area</vt:lpstr>
      <vt:lpstr>'d. SFA Labor_Benefits'!Print_Area</vt:lpstr>
      <vt:lpstr>'e. Vending Machine Schedule'!Print_Area</vt:lpstr>
      <vt:lpstr>'h. Reimbursement Rates'!Print_Area</vt:lpstr>
      <vt:lpstr>INSTRUCTIONS!Print_Area</vt:lpstr>
      <vt:lpstr>'a. Meal Counts_Cash Sales'!Print_Titles</vt:lpstr>
      <vt:lpstr>'c. Services'!Print_Titles</vt:lpstr>
      <vt:lpstr>'d. SFA Labor_Benefits'!Print_Titles</vt:lpstr>
      <vt:lpstr>INSTRUCTIONS!Print_Titles</vt:lpstr>
    </vt:vector>
  </TitlesOfParts>
  <Company>Pennsylvania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Holt. Karla</dc:creator>
  <cp:lastModifiedBy>Tim Havlusch</cp:lastModifiedBy>
  <cp:lastPrinted>2019-05-09T13:27:36Z</cp:lastPrinted>
  <dcterms:created xsi:type="dcterms:W3CDTF">2004-11-15T21:17:08Z</dcterms:created>
  <dcterms:modified xsi:type="dcterms:W3CDTF">2019-05-21T13:16:16Z</dcterms:modified>
</cp:coreProperties>
</file>